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1595" windowHeight="6150" tabRatio="846" activeTab="0"/>
  </bookViews>
  <sheets>
    <sheet name="TOTALES EXP-IMP --&gt;" sheetId="1" r:id="rId1"/>
    <sheet name="ExImp-VidrioAutom-Tot98-2013" sheetId="2" r:id="rId2"/>
    <sheet name="GrafExportaciones-98-2013-Kgx$" sheetId="3" r:id="rId3"/>
    <sheet name="GrafImportaciones-98-2013-Kgx$" sheetId="4" r:id="rId4"/>
    <sheet name="EXPORTACIONES --&gt;" sheetId="5" r:id="rId5"/>
    <sheet name="VidrioAutomotriz-Exp1998" sheetId="6" r:id="rId6"/>
    <sheet name="VidrioAutomotriz-Exp1999" sheetId="7" r:id="rId7"/>
    <sheet name="VidrioAutomotriz-Exp2000" sheetId="8" r:id="rId8"/>
    <sheet name="VidrioAutomotriz-Exp2001" sheetId="9" r:id="rId9"/>
    <sheet name="VidrioAutomotriz-Exp2002" sheetId="10" r:id="rId10"/>
    <sheet name="VidrioAutomotriz-Exp2003" sheetId="11" r:id="rId11"/>
    <sheet name="VidrioAutomotriz-Exp2004" sheetId="12" r:id="rId12"/>
    <sheet name="VidrioAutomotriz-Exp2005" sheetId="13" r:id="rId13"/>
    <sheet name="VidrioAutomotriz-Exp2006" sheetId="14" r:id="rId14"/>
    <sheet name="VidrioAutomotriz-Exp2007" sheetId="15" r:id="rId15"/>
    <sheet name="VidrioAutomotriz-Exp2008" sheetId="16" r:id="rId16"/>
    <sheet name="VidrioAutomotriz-Exp2009" sheetId="17" r:id="rId17"/>
    <sheet name="VidrioAutomotriz-Exp2010" sheetId="18" r:id="rId18"/>
    <sheet name="VidrioAutomotriz-Exp2011" sheetId="19" r:id="rId19"/>
    <sheet name="VidrioAutomotriz-Exp2012" sheetId="20" r:id="rId20"/>
    <sheet name="VidrioAutomotriz-ExpEn-Mar2013" sheetId="21" r:id="rId21"/>
    <sheet name="VidrioAutomotriz-ExpAb-Dic2013" sheetId="22" r:id="rId22"/>
    <sheet name="IMPORTACIONES --&gt;" sheetId="23" r:id="rId23"/>
    <sheet name="VidrioAutomotriz-Imp1998" sheetId="24" r:id="rId24"/>
    <sheet name="VidrioAutomotriz-Imp1999" sheetId="25" r:id="rId25"/>
    <sheet name="VidrioAutomotriz-Imp2000" sheetId="26" r:id="rId26"/>
    <sheet name="VidrioAutomotriz-Imp2001" sheetId="27" r:id="rId27"/>
    <sheet name="VidrioAutomotriz-Imp2002" sheetId="28" r:id="rId28"/>
    <sheet name="VidriosAutomotriz-Imp2003" sheetId="29" r:id="rId29"/>
    <sheet name="VidriosAutomotriz-Imp2004" sheetId="30" r:id="rId30"/>
    <sheet name="VidriosAutomotriz-Imp2005" sheetId="31" r:id="rId31"/>
    <sheet name="VidriosAutomotriz-Imp2006" sheetId="32" r:id="rId32"/>
    <sheet name="VidriosAutomotriz-Imp2007" sheetId="33" r:id="rId33"/>
    <sheet name="VidriosAutomotriz-Imp2008" sheetId="34" r:id="rId34"/>
    <sheet name="VidriosAutomotriz-Imp2009" sheetId="35" r:id="rId35"/>
    <sheet name="VidriosAutomotriz-Imp2010" sheetId="36" r:id="rId36"/>
    <sheet name="VidriosAutomotriz-Imp2011" sheetId="37" r:id="rId37"/>
    <sheet name="VidriosAutomotriz-Imp2012" sheetId="38" r:id="rId38"/>
    <sheet name="VidriosAutomotriz-ImpEn-Mar2013" sheetId="39" r:id="rId39"/>
    <sheet name="VidriosAutomotriz-ImpAb-Dic2013" sheetId="40" r:id="rId40"/>
  </sheets>
  <definedNames/>
  <calcPr fullCalcOnLoad="1"/>
</workbook>
</file>

<file path=xl/sharedStrings.xml><?xml version="1.0" encoding="utf-8"?>
<sst xmlns="http://schemas.openxmlformats.org/spreadsheetml/2006/main" count="2300" uniqueCount="223">
  <si>
    <t>Código Arancelario</t>
  </si>
  <si>
    <t>Descripción/País</t>
  </si>
  <si>
    <t>Dólares</t>
  </si>
  <si>
    <t xml:space="preserve">ALEMANIA </t>
  </si>
  <si>
    <t>Sub-Total</t>
  </si>
  <si>
    <t xml:space="preserve">TOTAL SECTOR </t>
  </si>
  <si>
    <t xml:space="preserve">BRASIL </t>
  </si>
  <si>
    <t xml:space="preserve">CANADA </t>
  </si>
  <si>
    <t xml:space="preserve">COLOMBIA </t>
  </si>
  <si>
    <t xml:space="preserve">ESPAÑA </t>
  </si>
  <si>
    <t xml:space="preserve">ESTADOS UNIDOS </t>
  </si>
  <si>
    <t xml:space="preserve">ITALIA </t>
  </si>
  <si>
    <t xml:space="preserve">POLONIA </t>
  </si>
  <si>
    <t xml:space="preserve">CHILE </t>
  </si>
  <si>
    <t xml:space="preserve">CHINA </t>
  </si>
  <si>
    <t xml:space="preserve">MEXICO </t>
  </si>
  <si>
    <t xml:space="preserve">PANAMA  (a partir del 2000 se le agregara el Canal ) </t>
  </si>
  <si>
    <t xml:space="preserve">Kilogramos </t>
  </si>
  <si>
    <t xml:space="preserve">GRAN BRETAÑA </t>
  </si>
  <si>
    <t xml:space="preserve">JAPON </t>
  </si>
  <si>
    <t xml:space="preserve">FRANCIA </t>
  </si>
  <si>
    <t>ARGENTINA</t>
  </si>
  <si>
    <t xml:space="preserve">BELGICA </t>
  </si>
  <si>
    <t>SINGAPUR</t>
  </si>
  <si>
    <t xml:space="preserve">ARGENTINA </t>
  </si>
  <si>
    <t xml:space="preserve">COREA DEL SUR, REPUBLICA DE </t>
  </si>
  <si>
    <t xml:space="preserve">ECUADOR </t>
  </si>
  <si>
    <t xml:space="preserve">PORTUGAL </t>
  </si>
  <si>
    <t xml:space="preserve">TAILANDIA </t>
  </si>
  <si>
    <t xml:space="preserve">PANAMA (a partir del 2000 se le agregara el Canal ) </t>
  </si>
  <si>
    <t xml:space="preserve">SINGAPUR </t>
  </si>
  <si>
    <t xml:space="preserve">- - De dimensiones y formatos que permitan su empleo en automóviles, aeronaves, barcos u otros vehículos </t>
  </si>
  <si>
    <t xml:space="preserve">7007.11.00 </t>
  </si>
  <si>
    <t xml:space="preserve">7007.21.00 </t>
  </si>
  <si>
    <t>CANADA</t>
  </si>
  <si>
    <t>GRAN BRETAÑA</t>
  </si>
  <si>
    <t>HONG KONG</t>
  </si>
  <si>
    <t>ITALIA</t>
  </si>
  <si>
    <t>PERU</t>
  </si>
  <si>
    <t>TOTAL SECTOR</t>
  </si>
  <si>
    <t>CHILE</t>
  </si>
  <si>
    <t>TAIWAN</t>
  </si>
  <si>
    <t xml:space="preserve">PANAMA(a partir del 2000 se le agregara el Canal ) </t>
  </si>
  <si>
    <t>PUERTO RICO</t>
  </si>
  <si>
    <t>ECUADOR</t>
  </si>
  <si>
    <t>PORTUGAL</t>
  </si>
  <si>
    <t>JAPON</t>
  </si>
  <si>
    <t>Kilogramos</t>
  </si>
  <si>
    <t>Bolívares</t>
  </si>
  <si>
    <t>7007.10.00</t>
  </si>
  <si>
    <t xml:space="preserve">.- Vidrio templado: </t>
  </si>
  <si>
    <t>7007.11.00</t>
  </si>
  <si>
    <t xml:space="preserve">.- - De dimensiones y formatos que permitan su empleo en automóviles, aeronaves, barcos u otros vehículos </t>
  </si>
  <si>
    <t xml:space="preserve">ARUBA, ISLA </t>
  </si>
  <si>
    <t>COSTA RICA</t>
  </si>
  <si>
    <t>ESLOVAQUIA</t>
  </si>
  <si>
    <t>FRANCIA</t>
  </si>
  <si>
    <t>MEXICO</t>
  </si>
  <si>
    <t>POLONIA</t>
  </si>
  <si>
    <t>7007.21.00</t>
  </si>
  <si>
    <t>CHINA</t>
  </si>
  <si>
    <t xml:space="preserve">COREA DEL NORTE, REPUBLICA POPULAR DE </t>
  </si>
  <si>
    <t xml:space="preserve">Sub-Total  </t>
  </si>
  <si>
    <t>7007.00.00</t>
  </si>
  <si>
    <t xml:space="preserve">VIDRIO DE SEGURIDAD CONSTITUIDO POR VIDRIO TEMPLADO O CONTRACHAPADO. </t>
  </si>
  <si>
    <t xml:space="preserve">COREA DEL SUR, REPUBLICA DE  </t>
  </si>
  <si>
    <t>CódigoArancelario</t>
  </si>
  <si>
    <t>DescripciónPaís</t>
  </si>
  <si>
    <t>VIDRIO DE SEGURIDAD CONSTITUIDO POR VIDRIO TEMPLADO O CONTRACHAPADO.</t>
  </si>
  <si>
    <t>.- - de dimensiones y formatos que permitan su  empleo  en automóviles, aeronaves, barcos u otros vehículos</t>
  </si>
  <si>
    <t>ALEMANIA</t>
  </si>
  <si>
    <t>ARUBA,ISLA</t>
  </si>
  <si>
    <t>BELGICA LUXEMBURGO</t>
  </si>
  <si>
    <t>BRASIL</t>
  </si>
  <si>
    <t>COLOMBIA</t>
  </si>
  <si>
    <t>COREA DEL N. REP D.</t>
  </si>
  <si>
    <t>COREA DEL SUR,REP.</t>
  </si>
  <si>
    <t>CHINA ONTINENTAL1</t>
  </si>
  <si>
    <t>ESPANA</t>
  </si>
  <si>
    <t>ESTADOS UNIDOS</t>
  </si>
  <si>
    <t>JAMAICA</t>
  </si>
  <si>
    <t>PANAMA(EXC CANAL)</t>
  </si>
  <si>
    <t>REINO UNIDO</t>
  </si>
  <si>
    <t>RUMANIA</t>
  </si>
  <si>
    <t>TURQUIA</t>
  </si>
  <si>
    <t>.- - de dimensiones y formatos que permitan su  empleo  en automóviles, aeronaves, barcos u otros vehículos barcos u otros vehículos</t>
  </si>
  <si>
    <t>AUSTRALIA</t>
  </si>
  <si>
    <t>CHINA-TAIWAN FORMOS</t>
  </si>
  <si>
    <t>CURAZAO,ISLAS</t>
  </si>
  <si>
    <t>IRLANDA</t>
  </si>
  <si>
    <t>PAISES BAJOS</t>
  </si>
  <si>
    <t>Estadísticas Importaciones Año 1998</t>
  </si>
  <si>
    <t>Codigo Arancelario</t>
  </si>
  <si>
    <t>. - de dimensiones y formatos que permitan su  empleo  en automóviles, aeronaves, barcos u otros vehículos</t>
  </si>
  <si>
    <t>JOHNSTON,ISLAS</t>
  </si>
  <si>
    <t>LUXEMBURGO</t>
  </si>
  <si>
    <t>Estadísticas Importaciones Año 1999</t>
  </si>
  <si>
    <t>Estadísticas Importaciones Año 2000</t>
  </si>
  <si>
    <t>Estadísticas Importaciones Año 2001</t>
  </si>
  <si>
    <t>Estadísticas Importaciones Año 2002</t>
  </si>
  <si>
    <t xml:space="preserve">CURAZAO, ISLAS </t>
  </si>
  <si>
    <t xml:space="preserve">Sub-Total </t>
  </si>
  <si>
    <t xml:space="preserve">PERU </t>
  </si>
  <si>
    <t>REPUBLICA DOMINICA</t>
  </si>
  <si>
    <t>Estadísticas Importaciones Año 2003</t>
  </si>
  <si>
    <t xml:space="preserve">CURAZAO, ISLA </t>
  </si>
  <si>
    <t>ANTILLAS, HOLANDESAS</t>
  </si>
  <si>
    <t>ESPAÑA</t>
  </si>
  <si>
    <t xml:space="preserve">- Vidrio templado: </t>
  </si>
  <si>
    <t>CURAZAO, ISLAS</t>
  </si>
  <si>
    <t xml:space="preserve">PUERTO RICO </t>
  </si>
  <si>
    <t>7007.20.00</t>
  </si>
  <si>
    <t xml:space="preserve">- Vidrio contrachapado: </t>
  </si>
  <si>
    <t>BARBADOS</t>
  </si>
  <si>
    <t>.- - de dimensiones y formatos que permitan su  empleo  en automóviles, aeronaves, barcos u otros vehículos  barcos u otros vehículos</t>
  </si>
  <si>
    <t>URUGUAY</t>
  </si>
  <si>
    <t>Estadísticas Exportaciones Año 1998</t>
  </si>
  <si>
    <t>.- VIDRIO DE SEGURIDAD CONSTITUIDO POR VIDRIO TEMPLADO O FORMADO POR HOJAS ENCOLADAS</t>
  </si>
  <si>
    <t>7007.11 .00</t>
  </si>
  <si>
    <t>.- DE DIMENSIONES Y FORMATOS QUE PERMITAN SU  EMPLEO  EN AUTOMOVILES, AERONAVES, BARCOS U OTROS VEHICULOS</t>
  </si>
  <si>
    <t>.- VIDRIO CONTRACHAPADO: DE DIMENSIONES Y FORMATOS QUE PERMITAN SU  EMPLEO  EN AUTOMOVILES, AERONAVES, BARCOS U OTROS VEHICULOS</t>
  </si>
  <si>
    <t>EL SALVADOR</t>
  </si>
  <si>
    <t>TOTALES PARA EXPORTACIONES E IMPORTACIONES</t>
  </si>
  <si>
    <t>Exp Kg</t>
  </si>
  <si>
    <t>Exp Bs</t>
  </si>
  <si>
    <t>Exp $</t>
  </si>
  <si>
    <t>Imp Kg</t>
  </si>
  <si>
    <t>Imp Bs</t>
  </si>
  <si>
    <t>Imp $</t>
  </si>
  <si>
    <t>Año</t>
  </si>
  <si>
    <t>Exportaciones</t>
  </si>
  <si>
    <t>Importaciones</t>
  </si>
  <si>
    <t>Datos adaptados a la escala miles de …</t>
  </si>
  <si>
    <t>DETALLE POR AÑO DE LAS EXPORTACIONES</t>
  </si>
  <si>
    <t>DETALLE POR AÑO DE LAS IMPORTACIONES</t>
  </si>
  <si>
    <t>Estadísticas Exportaciones Año 1999</t>
  </si>
  <si>
    <t>Estadísticas Exportaciones Año 2000</t>
  </si>
  <si>
    <t>Estadísticas Exportaciones Año 2001</t>
  </si>
  <si>
    <t>Estadísticas Exportaciones Año 2002</t>
  </si>
  <si>
    <t>Estadísticas Exportaciones Año 2003</t>
  </si>
  <si>
    <r>
      <t>Fuente Instituto Nacional de Estadística</t>
    </r>
    <r>
      <rPr>
        <b/>
        <sz val="9"/>
        <rFont val="Times New Roman"/>
        <family val="1"/>
      </rPr>
      <t xml:space="preserve"> INE.    F</t>
    </r>
    <r>
      <rPr>
        <sz val="9"/>
        <rFont val="Times New Roman"/>
        <family val="1"/>
      </rPr>
      <t xml:space="preserve">ormato y presentación realizada por </t>
    </r>
    <r>
      <rPr>
        <b/>
        <sz val="9"/>
        <rFont val="Times New Roman"/>
        <family val="1"/>
      </rPr>
      <t>CINVICRE y CompuEfectiva</t>
    </r>
  </si>
  <si>
    <t>Exportaciones - Vidrio para uso Automotriz</t>
  </si>
  <si>
    <t>Importaciones - Vidrio para uso Automotriz</t>
  </si>
  <si>
    <t>Vidrio para uso Automotriz</t>
  </si>
  <si>
    <t>VIDRIO PARA USO AUTOMOTRIZ</t>
  </si>
  <si>
    <t xml:space="preserve">TAIWAN </t>
  </si>
  <si>
    <t xml:space="preserve">INDIA </t>
  </si>
  <si>
    <t>PAISES BAJOS (HOLANDA)</t>
  </si>
  <si>
    <t>Estadísticas Importaciones 2004</t>
  </si>
  <si>
    <t xml:space="preserve">7007.20.00 </t>
  </si>
  <si>
    <t xml:space="preserve">.- Vidrio contrachapado: </t>
  </si>
  <si>
    <t>Estadísticas Exportaciones 2004</t>
  </si>
  <si>
    <t>Sector  Procesadores de Vidrio Automotriz</t>
  </si>
  <si>
    <t>Bolivares</t>
  </si>
  <si>
    <t xml:space="preserve">ANTIGUAY BARBUDA, ISLA </t>
  </si>
  <si>
    <t>ANTILLAS HOLANDESAS</t>
  </si>
  <si>
    <t xml:space="preserve">INDONESIA </t>
  </si>
  <si>
    <t xml:space="preserve">PAISES BAJOS (HOLANDA) </t>
  </si>
  <si>
    <t xml:space="preserve">TURQUIA </t>
  </si>
  <si>
    <t>Estadísticas Exportaciones 2005</t>
  </si>
  <si>
    <t>Estadísticas Importaciones  2005</t>
  </si>
  <si>
    <t xml:space="preserve">CURAZAO ISLAS </t>
  </si>
  <si>
    <t>DINAMARCA</t>
  </si>
  <si>
    <t xml:space="preserve">REPUBLICA CHECA </t>
  </si>
  <si>
    <t xml:space="preserve">SUIZA </t>
  </si>
  <si>
    <t>Estadísticas Exportaciones 2006</t>
  </si>
  <si>
    <t>Estadísticas Importaciones  2006</t>
  </si>
  <si>
    <t xml:space="preserve">BARBADOS </t>
  </si>
  <si>
    <t xml:space="preserve">CHIPRE, REPUBLICA DE </t>
  </si>
  <si>
    <t>COREA DEL NORTE,REPUB.POPULAR DE</t>
  </si>
  <si>
    <t>COREA DEL SUR, REPUBLICA DE</t>
  </si>
  <si>
    <t xml:space="preserve">HONG KONG  </t>
  </si>
  <si>
    <t xml:space="preserve">IRAN </t>
  </si>
  <si>
    <t xml:space="preserve">LAOS, REINO DE </t>
  </si>
  <si>
    <t>BELGICA</t>
  </si>
  <si>
    <t xml:space="preserve">FINLANDIA </t>
  </si>
  <si>
    <t>GUATEMALA</t>
  </si>
  <si>
    <t>SUIZA</t>
  </si>
  <si>
    <t>Estadísticas Importaciones  2007</t>
  </si>
  <si>
    <t xml:space="preserve">ANTILLAS HOLANDESAS </t>
  </si>
  <si>
    <t>Estadísticas Exportaciones 2007</t>
  </si>
  <si>
    <t xml:space="preserve">URSS </t>
  </si>
  <si>
    <t>PIASES BAJOS (HOLANDA)</t>
  </si>
  <si>
    <t>COREA DEL NORTE, REPUBLICA POPULAR DE</t>
  </si>
  <si>
    <t>Estadísticas Importaciones  2008</t>
  </si>
  <si>
    <r>
      <t>Fuente Instituto Nacional de Estadística</t>
    </r>
    <r>
      <rPr>
        <b/>
        <sz val="9"/>
        <rFont val="Times New Roman"/>
        <family val="1"/>
      </rPr>
      <t xml:space="preserve"> INE.    </t>
    </r>
  </si>
  <si>
    <t>Formato y presentación realizada por CINVICRE y CompuEfectiva</t>
  </si>
  <si>
    <t>Imp BsF</t>
  </si>
  <si>
    <t>CURAZAO, ISLA</t>
  </si>
  <si>
    <t>Estadísticas Exportaciones 2008</t>
  </si>
  <si>
    <t>Exp BsF</t>
  </si>
  <si>
    <t xml:space="preserve">Africa Sudoccidental </t>
  </si>
  <si>
    <t>Estadísticas Importaciones  2009</t>
  </si>
  <si>
    <t xml:space="preserve">PITCAIM, ISLA </t>
  </si>
  <si>
    <t>Estadísticas Exportaciones 2009</t>
  </si>
  <si>
    <r>
      <t xml:space="preserve">PERÍODO 1998 - </t>
    </r>
    <r>
      <rPr>
        <b/>
        <u val="single"/>
        <sz val="14"/>
        <color indexed="12"/>
        <rFont val="Century Gothic"/>
        <family val="2"/>
      </rPr>
      <t>2013</t>
    </r>
  </si>
  <si>
    <t>Estadísticas Importaciones  2010</t>
  </si>
  <si>
    <t>BOSNIA Y HERZEGOVINA</t>
  </si>
  <si>
    <t>PANAMA</t>
  </si>
  <si>
    <t>REPUBLICA CHECA</t>
  </si>
  <si>
    <t>REPUBLICA DE COREA</t>
  </si>
  <si>
    <t>REPUBLICA ISLAMICA DE IRAN</t>
  </si>
  <si>
    <t>TAILANDIA</t>
  </si>
  <si>
    <t>CURAZAO</t>
  </si>
  <si>
    <t>Estadísticas Importaciones  2011</t>
  </si>
  <si>
    <t>ARUBA</t>
  </si>
  <si>
    <t>BIELORRUSIA (BELARUS)</t>
  </si>
  <si>
    <t>FEDERACION RUSA</t>
  </si>
  <si>
    <t>Estadísticas Importaciones  2012</t>
  </si>
  <si>
    <t>EMIRATOS ARABES UNIDOS</t>
  </si>
  <si>
    <t>FINLANDIA</t>
  </si>
  <si>
    <t>HOLANDA</t>
  </si>
  <si>
    <t>Estadísticas Importaciones  Enero-Marzo 2013</t>
  </si>
  <si>
    <t>CUBA</t>
  </si>
  <si>
    <t>INDIA</t>
  </si>
  <si>
    <t>Estadísticas Exportaciones 2010</t>
  </si>
  <si>
    <t>Estadísticas Exportaciones 2011</t>
  </si>
  <si>
    <t>Estadísticas Exportaciones 2012</t>
  </si>
  <si>
    <t>Estadísticas Exportaciones Enero - Marzo 2013</t>
  </si>
  <si>
    <t>Estadísticas Exportaciones Abril-Diciembre 2013</t>
  </si>
  <si>
    <t>NOTA: Para el año 2013, las estadísticas se presentan en dos períodos: enero–marzo / abril–diciembre. Esto obedece a la adecuación  del Arancel de Aduanas de Venezuela  en abril de 2013, a la Nomenclatura Común del Mercosur (NCM).</t>
  </si>
  <si>
    <t>Estadísticas Importaciones  Abril - Diciembre 2013</t>
  </si>
  <si>
    <t>Totales 1998 - 2013</t>
  </si>
</sst>
</file>

<file path=xl/styles.xml><?xml version="1.0" encoding="utf-8"?>
<styleSheet xmlns="http://schemas.openxmlformats.org/spreadsheetml/2006/main">
  <numFmts count="14">
    <numFmt numFmtId="5" formatCode="&quot;Bs. l&quot;\ #,##0;&quot;Bs. l&quot;\ \-#,##0"/>
    <numFmt numFmtId="6" formatCode="&quot;Bs. l&quot;\ #,##0;[Red]&quot;Bs. l&quot;\ \-#,##0"/>
    <numFmt numFmtId="7" formatCode="&quot;Bs. l&quot;\ #,##0.00;&quot;Bs. l&quot;\ \-#,##0.00"/>
    <numFmt numFmtId="8" formatCode="&quot;Bs. l&quot;\ #,##0.00;[Red]&quot;Bs. l&quot;\ \-#,##0.00"/>
    <numFmt numFmtId="42" formatCode="_ &quot;Bs. l&quot;\ * #,##0_ ;_ &quot;Bs. l&quot;\ * \-#,##0_ ;_ &quot;Bs. l&quot;\ * &quot;-&quot;_ ;_ @_ "/>
    <numFmt numFmtId="41" formatCode="_ * #,##0_ ;_ * \-#,##0_ ;_ * &quot;-&quot;_ ;_ @_ "/>
    <numFmt numFmtId="44" formatCode="_ &quot;Bs. l&quot;\ * #,##0.00_ ;_ &quot;Bs. l&quot;\ * \-#,##0.00_ ;_ &quot;Bs. l&quot;\ * &quot;-&quot;??_ ;_ @_ "/>
    <numFmt numFmtId="43" formatCode="_ * #,##0.00_ ;_ * \-#,##0.00_ ;_ * &quot;-&quot;??_ ;_ @_ "/>
    <numFmt numFmtId="164" formatCode="_(&quot;Bs&quot;\ * #,##0_);_(&quot;Bs&quot;\ * \(#,##0\);_(&quot;Bs&quot;\ * &quot;-&quot;_);_(@_)"/>
    <numFmt numFmtId="165" formatCode="_(* #,##0_);_(* \(#,##0\);_(* &quot;-&quot;_);_(@_)"/>
    <numFmt numFmtId="166" formatCode="_(&quot;Bs&quot;\ * #,##0.00_);_(&quot;Bs&quot;\ * \(#,##0.00\);_(&quot;Bs&quot;\ * &quot;-&quot;??_);_(@_)"/>
    <numFmt numFmtId="167" formatCode="_(* #,##0.00_);_(* \(#,##0.00\);_(* &quot;-&quot;??_);_(@_)"/>
    <numFmt numFmtId="168" formatCode="#,##0;[Red]#,##0"/>
    <numFmt numFmtId="169" formatCode="#,##0.0"/>
  </numFmts>
  <fonts count="89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4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sz val="9"/>
      <name val="Book Antiqua"/>
      <family val="1"/>
    </font>
    <font>
      <b/>
      <sz val="10"/>
      <name val="Book Antiqua"/>
      <family val="1"/>
    </font>
    <font>
      <sz val="8"/>
      <color indexed="48"/>
      <name val="Times New Roman"/>
      <family val="1"/>
    </font>
    <font>
      <b/>
      <sz val="9"/>
      <name val="Book Antiqua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8"/>
      <name val="Arial"/>
      <family val="2"/>
    </font>
    <font>
      <sz val="8"/>
      <name val="Book Antiqu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4"/>
      <color indexed="12"/>
      <name val="Century Gothic"/>
      <family val="2"/>
    </font>
    <font>
      <b/>
      <sz val="10"/>
      <color indexed="12"/>
      <name val="Arial"/>
      <family val="2"/>
    </font>
    <font>
      <b/>
      <sz val="12"/>
      <color indexed="17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63"/>
      <name val="Arial"/>
      <family val="2"/>
    </font>
    <font>
      <b/>
      <sz val="14"/>
      <color indexed="63"/>
      <name val="Century Gothic"/>
      <family val="2"/>
    </font>
    <font>
      <sz val="8"/>
      <name val="Arial"/>
      <family val="2"/>
    </font>
    <font>
      <b/>
      <sz val="8"/>
      <color indexed="48"/>
      <name val="Arial"/>
      <family val="2"/>
    </font>
    <font>
      <b/>
      <sz val="8"/>
      <color indexed="12"/>
      <name val="Arial"/>
      <family val="2"/>
    </font>
    <font>
      <b/>
      <u val="single"/>
      <sz val="14"/>
      <color indexed="12"/>
      <name val="Century Gothic"/>
      <family val="2"/>
    </font>
    <font>
      <sz val="8"/>
      <color indexed="8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b/>
      <sz val="8"/>
      <name val="Calibri"/>
      <family val="2"/>
    </font>
    <font>
      <sz val="8"/>
      <color indexed="8"/>
      <name val="Calibri"/>
      <family val="2"/>
    </font>
    <font>
      <sz val="8"/>
      <color indexed="12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Times New Roman"/>
      <family val="1"/>
    </font>
    <font>
      <sz val="10"/>
      <color indexed="8"/>
      <name val="Arial"/>
      <family val="2"/>
    </font>
    <font>
      <b/>
      <sz val="13"/>
      <color indexed="62"/>
      <name val="Arial"/>
      <family val="2"/>
    </font>
    <font>
      <b/>
      <sz val="11"/>
      <color indexed="8"/>
      <name val="Arial"/>
      <family val="2"/>
    </font>
    <font>
      <b/>
      <sz val="11"/>
      <color indexed="17"/>
      <name val="Arial"/>
      <family val="2"/>
    </font>
    <font>
      <b/>
      <sz val="11"/>
      <color indexed="12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62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0" applyNumberFormat="0" applyBorder="0" applyAlignment="0" applyProtection="0"/>
    <xf numFmtId="0" fontId="70" fillId="21" borderId="1" applyNumberFormat="0" applyAlignment="0" applyProtection="0"/>
    <xf numFmtId="0" fontId="71" fillId="22" borderId="2" applyNumberFormat="0" applyAlignment="0" applyProtection="0"/>
    <xf numFmtId="0" fontId="72" fillId="0" borderId="3" applyNumberFormat="0" applyFill="0" applyAlignment="0" applyProtection="0"/>
    <xf numFmtId="0" fontId="73" fillId="0" borderId="0" applyNumberFormat="0" applyFill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74" fillId="29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5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7" fillId="21" borderId="5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73" fillId="0" borderId="8" applyNumberFormat="0" applyFill="0" applyAlignment="0" applyProtection="0"/>
    <xf numFmtId="0" fontId="83" fillId="0" borderId="9" applyNumberFormat="0" applyFill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68" fontId="1" fillId="0" borderId="0" xfId="0" applyNumberFormat="1" applyFont="1" applyFill="1" applyBorder="1" applyAlignment="1">
      <alignment/>
    </xf>
    <xf numFmtId="168" fontId="2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wrapText="1"/>
    </xf>
    <xf numFmtId="168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168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wrapText="1"/>
    </xf>
    <xf numFmtId="168" fontId="1" fillId="0" borderId="0" xfId="0" applyNumberFormat="1" applyFont="1" applyFill="1" applyBorder="1" applyAlignment="1">
      <alignment horizontal="right" wrapText="1"/>
    </xf>
    <xf numFmtId="168" fontId="3" fillId="0" borderId="0" xfId="0" applyNumberFormat="1" applyFont="1" applyBorder="1" applyAlignment="1">
      <alignment vertical="top" wrapText="1"/>
    </xf>
    <xf numFmtId="168" fontId="2" fillId="0" borderId="0" xfId="0" applyNumberFormat="1" applyFont="1" applyBorder="1" applyAlignment="1">
      <alignment vertical="top" wrapText="1"/>
    </xf>
    <xf numFmtId="168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center" vertical="top"/>
    </xf>
    <xf numFmtId="1" fontId="1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168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168" fontId="1" fillId="0" borderId="0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center" vertical="top" wrapText="1"/>
    </xf>
    <xf numFmtId="168" fontId="2" fillId="0" borderId="0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1" fontId="8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168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1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4" fontId="9" fillId="0" borderId="0" xfId="0" applyNumberFormat="1" applyFont="1" applyBorder="1" applyAlignment="1">
      <alignment horizontal="right" vertical="top" wrapText="1"/>
    </xf>
    <xf numFmtId="168" fontId="9" fillId="0" borderId="0" xfId="0" applyNumberFormat="1" applyFont="1" applyBorder="1" applyAlignment="1">
      <alignment horizontal="right" vertical="top" wrapText="1"/>
    </xf>
    <xf numFmtId="1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8" fontId="2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168" fontId="5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right"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168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 wrapText="1"/>
    </xf>
    <xf numFmtId="3" fontId="1" fillId="0" borderId="0" xfId="0" applyNumberFormat="1" applyFont="1" applyFill="1" applyBorder="1" applyAlignment="1">
      <alignment horizontal="right" wrapText="1"/>
    </xf>
    <xf numFmtId="0" fontId="3" fillId="0" borderId="0" xfId="0" applyFont="1" applyBorder="1" applyAlignment="1">
      <alignment vertical="top" wrapText="1"/>
    </xf>
    <xf numFmtId="3" fontId="13" fillId="0" borderId="0" xfId="0" applyNumberFormat="1" applyFont="1" applyAlignment="1">
      <alignment/>
    </xf>
    <xf numFmtId="2" fontId="2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3" fontId="14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 vertical="top" wrapText="1"/>
    </xf>
    <xf numFmtId="4" fontId="2" fillId="0" borderId="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center" vertical="top" wrapText="1"/>
    </xf>
    <xf numFmtId="168" fontId="2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left" vertical="top" wrapText="1"/>
    </xf>
    <xf numFmtId="168" fontId="1" fillId="0" borderId="0" xfId="0" applyNumberFormat="1" applyFont="1" applyBorder="1" applyAlignment="1">
      <alignment horizontal="right" vertical="top" wrapText="1"/>
    </xf>
    <xf numFmtId="1" fontId="1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3" fontId="9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right"/>
    </xf>
    <xf numFmtId="0" fontId="23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3" fontId="2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5" fillId="0" borderId="1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4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horizontal="center"/>
    </xf>
    <xf numFmtId="0" fontId="1" fillId="0" borderId="0" xfId="0" applyFont="1" applyBorder="1" applyAlignment="1">
      <alignment horizontal="justify" vertical="top" wrapText="1"/>
    </xf>
    <xf numFmtId="3" fontId="1" fillId="0" borderId="0" xfId="0" applyNumberFormat="1" applyFont="1" applyFill="1" applyBorder="1" applyAlignment="1">
      <alignment/>
    </xf>
    <xf numFmtId="3" fontId="2" fillId="0" borderId="0" xfId="0" applyNumberFormat="1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 horizontal="center" vertical="top" wrapText="1"/>
    </xf>
    <xf numFmtId="0" fontId="28" fillId="0" borderId="0" xfId="0" applyFont="1" applyBorder="1" applyAlignment="1">
      <alignment horizontal="justify" vertical="top" wrapText="1"/>
    </xf>
    <xf numFmtId="0" fontId="27" fillId="0" borderId="0" xfId="0" applyFont="1" applyFill="1" applyBorder="1" applyAlignment="1">
      <alignment/>
    </xf>
    <xf numFmtId="0" fontId="13" fillId="0" borderId="0" xfId="0" applyFont="1" applyBorder="1" applyAlignment="1">
      <alignment horizontal="center" vertical="top" wrapText="1"/>
    </xf>
    <xf numFmtId="0" fontId="27" fillId="0" borderId="0" xfId="0" applyFont="1" applyBorder="1" applyAlignment="1">
      <alignment wrapText="1"/>
    </xf>
    <xf numFmtId="3" fontId="27" fillId="0" borderId="0" xfId="0" applyNumberFormat="1" applyFont="1" applyFill="1" applyBorder="1" applyAlignment="1">
      <alignment horizontal="right" wrapText="1"/>
    </xf>
    <xf numFmtId="0" fontId="13" fillId="0" borderId="0" xfId="0" applyFont="1" applyBorder="1" applyAlignment="1">
      <alignment wrapText="1"/>
    </xf>
    <xf numFmtId="3" fontId="13" fillId="0" borderId="0" xfId="0" applyNumberFormat="1" applyFont="1" applyFill="1" applyBorder="1" applyAlignment="1">
      <alignment horizontal="right" wrapText="1"/>
    </xf>
    <xf numFmtId="0" fontId="29" fillId="0" borderId="0" xfId="0" applyFont="1" applyBorder="1" applyAlignment="1">
      <alignment horizontal="center" vertical="top"/>
    </xf>
    <xf numFmtId="0" fontId="29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vertical="top"/>
    </xf>
    <xf numFmtId="0" fontId="13" fillId="0" borderId="0" xfId="0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3" fontId="27" fillId="0" borderId="0" xfId="0" applyNumberFormat="1" applyFont="1" applyFill="1" applyBorder="1" applyAlignment="1">
      <alignment/>
    </xf>
    <xf numFmtId="0" fontId="27" fillId="0" borderId="0" xfId="0" applyFont="1" applyBorder="1" applyAlignment="1">
      <alignment wrapText="1"/>
    </xf>
    <xf numFmtId="168" fontId="27" fillId="0" borderId="0" xfId="0" applyNumberFormat="1" applyFont="1" applyFill="1" applyBorder="1" applyAlignment="1">
      <alignment horizontal="right" wrapText="1"/>
    </xf>
    <xf numFmtId="0" fontId="13" fillId="0" borderId="0" xfId="0" applyFont="1" applyBorder="1" applyAlignment="1">
      <alignment/>
    </xf>
    <xf numFmtId="0" fontId="31" fillId="0" borderId="0" xfId="0" applyFont="1" applyBorder="1" applyAlignment="1">
      <alignment wrapText="1"/>
    </xf>
    <xf numFmtId="3" fontId="31" fillId="0" borderId="0" xfId="0" applyNumberFormat="1" applyFont="1" applyFill="1" applyBorder="1" applyAlignment="1">
      <alignment horizontal="right" wrapText="1"/>
    </xf>
    <xf numFmtId="0" fontId="32" fillId="0" borderId="0" xfId="0" applyFont="1" applyBorder="1" applyAlignment="1">
      <alignment horizontal="center" vertical="top" wrapText="1"/>
    </xf>
    <xf numFmtId="0" fontId="33" fillId="0" borderId="0" xfId="0" applyFont="1" applyBorder="1" applyAlignment="1">
      <alignment wrapText="1"/>
    </xf>
    <xf numFmtId="0" fontId="27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34" fillId="0" borderId="0" xfId="0" applyFont="1" applyBorder="1" applyAlignment="1">
      <alignment horizontal="center" vertical="top" wrapText="1"/>
    </xf>
    <xf numFmtId="3" fontId="35" fillId="0" borderId="0" xfId="0" applyNumberFormat="1" applyFont="1" applyFill="1" applyBorder="1" applyAlignment="1">
      <alignment horizontal="right" wrapText="1"/>
    </xf>
    <xf numFmtId="0" fontId="35" fillId="0" borderId="0" xfId="0" applyFont="1" applyBorder="1" applyAlignment="1">
      <alignment wrapText="1"/>
    </xf>
    <xf numFmtId="0" fontId="35" fillId="0" borderId="0" xfId="0" applyFont="1" applyBorder="1" applyAlignment="1">
      <alignment vertical="top" wrapText="1"/>
    </xf>
    <xf numFmtId="0" fontId="36" fillId="0" borderId="0" xfId="0" applyFont="1" applyBorder="1" applyAlignment="1">
      <alignment vertical="top" wrapText="1"/>
    </xf>
    <xf numFmtId="0" fontId="37" fillId="0" borderId="0" xfId="0" applyFont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/>
    </xf>
    <xf numFmtId="0" fontId="38" fillId="0" borderId="0" xfId="0" applyFont="1" applyBorder="1" applyAlignment="1">
      <alignment wrapText="1"/>
    </xf>
    <xf numFmtId="3" fontId="38" fillId="0" borderId="0" xfId="0" applyNumberFormat="1" applyFont="1" applyFill="1" applyBorder="1" applyAlignment="1">
      <alignment horizontal="right" wrapText="1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31" fillId="0" borderId="0" xfId="0" applyNumberFormat="1" applyFont="1" applyBorder="1" applyAlignment="1">
      <alignment wrapText="1"/>
    </xf>
    <xf numFmtId="0" fontId="32" fillId="0" borderId="0" xfId="0" applyFont="1" applyBorder="1" applyAlignment="1">
      <alignment wrapText="1"/>
    </xf>
    <xf numFmtId="0" fontId="32" fillId="0" borderId="0" xfId="0" applyFont="1" applyBorder="1" applyAlignment="1">
      <alignment horizontal="justify" vertical="top" wrapText="1"/>
    </xf>
    <xf numFmtId="3" fontId="31" fillId="0" borderId="0" xfId="0" applyNumberFormat="1" applyFont="1" applyBorder="1" applyAlignment="1">
      <alignment vertical="top" wrapText="1"/>
    </xf>
    <xf numFmtId="0" fontId="84" fillId="0" borderId="0" xfId="0" applyFont="1" applyFill="1" applyBorder="1" applyAlignment="1">
      <alignment horizontal="left" vertical="top" wrapText="1"/>
    </xf>
    <xf numFmtId="4" fontId="85" fillId="0" borderId="0" xfId="0" applyNumberFormat="1" applyFont="1" applyFill="1" applyBorder="1" applyAlignment="1">
      <alignment horizontal="right" vertical="top" wrapText="1"/>
    </xf>
    <xf numFmtId="4" fontId="38" fillId="0" borderId="0" xfId="0" applyNumberFormat="1" applyFont="1" applyFill="1" applyBorder="1" applyAlignment="1">
      <alignment horizontal="right" wrapText="1"/>
    </xf>
    <xf numFmtId="0" fontId="86" fillId="0" borderId="0" xfId="0" applyFont="1" applyFill="1" applyBorder="1" applyAlignment="1">
      <alignment horizontal="left" vertical="top" wrapText="1"/>
    </xf>
    <xf numFmtId="4" fontId="87" fillId="0" borderId="0" xfId="0" applyNumberFormat="1" applyFont="1" applyFill="1" applyBorder="1" applyAlignment="1">
      <alignment horizontal="right" vertical="top" wrapText="1"/>
    </xf>
    <xf numFmtId="0" fontId="88" fillId="0" borderId="0" xfId="0" applyFont="1" applyFill="1" applyBorder="1" applyAlignment="1">
      <alignment horizontal="left" vertical="top" wrapText="1"/>
    </xf>
    <xf numFmtId="4" fontId="88" fillId="0" borderId="0" xfId="0" applyNumberFormat="1" applyFont="1" applyFill="1" applyBorder="1" applyAlignment="1">
      <alignment horizontal="right" vertical="top" wrapText="1"/>
    </xf>
    <xf numFmtId="0" fontId="44" fillId="0" borderId="0" xfId="0" applyFont="1" applyFill="1" applyBorder="1" applyAlignment="1">
      <alignment horizontal="left" vertical="top" wrapText="1"/>
    </xf>
    <xf numFmtId="4" fontId="2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4" fontId="2" fillId="0" borderId="0" xfId="0" applyNumberFormat="1" applyFont="1" applyFill="1" applyBorder="1" applyAlignment="1">
      <alignment horizontal="right" wrapText="1"/>
    </xf>
    <xf numFmtId="4" fontId="2" fillId="0" borderId="0" xfId="0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horizontal="right" vertical="top" wrapText="1"/>
    </xf>
    <xf numFmtId="4" fontId="1" fillId="0" borderId="0" xfId="0" applyNumberFormat="1" applyFont="1" applyBorder="1" applyAlignment="1">
      <alignment/>
    </xf>
    <xf numFmtId="4" fontId="5" fillId="0" borderId="0" xfId="0" applyNumberFormat="1" applyFont="1" applyFill="1" applyBorder="1" applyAlignment="1">
      <alignment horizontal="right"/>
    </xf>
    <xf numFmtId="0" fontId="5" fillId="0" borderId="0" xfId="53" applyFont="1">
      <alignment/>
      <protection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8" Type="http://schemas.openxmlformats.org/officeDocument/2006/relationships/worksheet" Target="worksheets/sheet16.xml" /><Relationship Id="rId19" Type="http://schemas.openxmlformats.org/officeDocument/2006/relationships/worksheet" Target="worksheets/sheet17.xml" /><Relationship Id="rId20" Type="http://schemas.openxmlformats.org/officeDocument/2006/relationships/worksheet" Target="worksheets/sheet18.xml" /><Relationship Id="rId21" Type="http://schemas.openxmlformats.org/officeDocument/2006/relationships/worksheet" Target="worksheets/sheet19.xml" /><Relationship Id="rId22" Type="http://schemas.openxmlformats.org/officeDocument/2006/relationships/worksheet" Target="worksheets/sheet20.xml" /><Relationship Id="rId23" Type="http://schemas.openxmlformats.org/officeDocument/2006/relationships/worksheet" Target="worksheets/sheet21.xml" /><Relationship Id="rId24" Type="http://schemas.openxmlformats.org/officeDocument/2006/relationships/worksheet" Target="worksheets/sheet22.xml" /><Relationship Id="rId25" Type="http://schemas.openxmlformats.org/officeDocument/2006/relationships/worksheet" Target="worksheets/sheet23.xml" /><Relationship Id="rId26" Type="http://schemas.openxmlformats.org/officeDocument/2006/relationships/worksheet" Target="worksheets/sheet24.xml" /><Relationship Id="rId27" Type="http://schemas.openxmlformats.org/officeDocument/2006/relationships/worksheet" Target="worksheets/sheet25.xml" /><Relationship Id="rId28" Type="http://schemas.openxmlformats.org/officeDocument/2006/relationships/worksheet" Target="worksheets/sheet26.xml" /><Relationship Id="rId29" Type="http://schemas.openxmlformats.org/officeDocument/2006/relationships/worksheet" Target="worksheets/sheet27.xml" /><Relationship Id="rId30" Type="http://schemas.openxmlformats.org/officeDocument/2006/relationships/worksheet" Target="worksheets/sheet28.xml" /><Relationship Id="rId31" Type="http://schemas.openxmlformats.org/officeDocument/2006/relationships/worksheet" Target="worksheets/sheet29.xml" /><Relationship Id="rId32" Type="http://schemas.openxmlformats.org/officeDocument/2006/relationships/worksheet" Target="worksheets/sheet30.xml" /><Relationship Id="rId33" Type="http://schemas.openxmlformats.org/officeDocument/2006/relationships/worksheet" Target="worksheets/sheet31.xml" /><Relationship Id="rId34" Type="http://schemas.openxmlformats.org/officeDocument/2006/relationships/worksheet" Target="worksheets/sheet32.xml" /><Relationship Id="rId35" Type="http://schemas.openxmlformats.org/officeDocument/2006/relationships/worksheet" Target="worksheets/sheet33.xml" /><Relationship Id="rId36" Type="http://schemas.openxmlformats.org/officeDocument/2006/relationships/worksheet" Target="worksheets/sheet34.xml" /><Relationship Id="rId37" Type="http://schemas.openxmlformats.org/officeDocument/2006/relationships/worksheet" Target="worksheets/sheet35.xml" /><Relationship Id="rId38" Type="http://schemas.openxmlformats.org/officeDocument/2006/relationships/worksheet" Target="worksheets/sheet36.xml" /><Relationship Id="rId39" Type="http://schemas.openxmlformats.org/officeDocument/2006/relationships/worksheet" Target="worksheets/sheet37.xml" /><Relationship Id="rId40" Type="http://schemas.openxmlformats.org/officeDocument/2006/relationships/worksheet" Target="worksheets/sheet38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Relationship Id="rId2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Exportaciones -  Vidrio para uso Automotriz</a:t>
            </a:r>
          </a:p>
        </c:rich>
      </c:tx>
      <c:layout>
        <c:manualLayout>
          <c:xMode val="factor"/>
          <c:yMode val="factor"/>
          <c:x val="-0.12875"/>
          <c:y val="0.05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25"/>
          <c:y val="0.18025"/>
          <c:w val="0.77525"/>
          <c:h val="0.7325"/>
        </c:manualLayout>
      </c:layout>
      <c:areaChart>
        <c:grouping val="standard"/>
        <c:varyColors val="0"/>
        <c:ser>
          <c:idx val="1"/>
          <c:order val="0"/>
          <c:tx>
            <c:strRef>
              <c:f>'ExImp-VidrioAutom-Tot98-2013'!$D$36</c:f>
              <c:strCache>
                <c:ptCount val="1"/>
                <c:pt idx="0">
                  <c:v>Exp $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'ExImp-VidrioAutom-Tot98-2013'!$A$38:$A$53</c:f>
              <c:numCach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cat>
          <c:val>
            <c:numRef>
              <c:f>'ExImp-VidrioAutom-Tot98-2013'!$D$38:$D$53</c:f>
              <c:numCache>
                <c:ptCount val="16"/>
                <c:pt idx="0">
                  <c:v>628.031</c:v>
                </c:pt>
                <c:pt idx="1">
                  <c:v>551.906</c:v>
                </c:pt>
                <c:pt idx="2">
                  <c:v>907.76</c:v>
                </c:pt>
                <c:pt idx="3">
                  <c:v>1260.874</c:v>
                </c:pt>
                <c:pt idx="4">
                  <c:v>1082.415</c:v>
                </c:pt>
                <c:pt idx="5">
                  <c:v>622.763</c:v>
                </c:pt>
                <c:pt idx="6">
                  <c:v>177.441</c:v>
                </c:pt>
                <c:pt idx="7">
                  <c:v>178.914</c:v>
                </c:pt>
                <c:pt idx="8">
                  <c:v>139.569</c:v>
                </c:pt>
                <c:pt idx="9">
                  <c:v>102.31</c:v>
                </c:pt>
                <c:pt idx="10">
                  <c:v>2.573</c:v>
                </c:pt>
                <c:pt idx="11">
                  <c:v>13.27</c:v>
                </c:pt>
                <c:pt idx="12">
                  <c:v>8.14</c:v>
                </c:pt>
                <c:pt idx="13">
                  <c:v>60.94</c:v>
                </c:pt>
                <c:pt idx="14">
                  <c:v>3.974</c:v>
                </c:pt>
                <c:pt idx="15">
                  <c:v>4.446</c:v>
                </c:pt>
              </c:numCache>
            </c:numRef>
          </c:val>
        </c:ser>
        <c:axId val="45002916"/>
        <c:axId val="2373061"/>
      </c:areaChart>
      <c:lineChart>
        <c:grouping val="standard"/>
        <c:varyColors val="0"/>
        <c:ser>
          <c:idx val="0"/>
          <c:order val="1"/>
          <c:tx>
            <c:strRef>
              <c:f>'ExImp-VidrioAutom-Tot98-2013'!$B$36</c:f>
              <c:strCache>
                <c:ptCount val="1"/>
                <c:pt idx="0">
                  <c:v>Exp Kg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solidFill>
                  <a:srgbClr val="DBEEF4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solidFill>
                  <a:srgbClr val="DBEEF4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solidFill>
                  <a:srgbClr val="DBEEF4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solidFill>
                  <a:srgbClr val="DBEEF4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solidFill>
                  <a:srgbClr val="DBEEF4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solidFill>
                  <a:srgbClr val="DBEEF4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'ExImp-VidrioAutom-Tot98-2013'!$A$38:$A$53</c:f>
              <c:numCach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cat>
          <c:val>
            <c:numRef>
              <c:f>'ExImp-VidrioAutom-Tot98-2013'!$B$38:$B$53</c:f>
              <c:numCache>
                <c:ptCount val="16"/>
                <c:pt idx="0">
                  <c:v>378.828</c:v>
                </c:pt>
                <c:pt idx="1">
                  <c:v>319.728</c:v>
                </c:pt>
                <c:pt idx="2">
                  <c:v>614.368</c:v>
                </c:pt>
                <c:pt idx="3">
                  <c:v>556.291</c:v>
                </c:pt>
                <c:pt idx="4">
                  <c:v>503.978</c:v>
                </c:pt>
                <c:pt idx="5">
                  <c:v>396.882</c:v>
                </c:pt>
                <c:pt idx="6">
                  <c:v>389.838</c:v>
                </c:pt>
                <c:pt idx="7">
                  <c:v>392.196</c:v>
                </c:pt>
                <c:pt idx="8">
                  <c:v>388.386</c:v>
                </c:pt>
                <c:pt idx="9">
                  <c:v>161.718</c:v>
                </c:pt>
                <c:pt idx="10">
                  <c:v>0.7986</c:v>
                </c:pt>
                <c:pt idx="11">
                  <c:v>8.4675</c:v>
                </c:pt>
                <c:pt idx="12">
                  <c:v>9.208</c:v>
                </c:pt>
                <c:pt idx="13">
                  <c:v>14.62907</c:v>
                </c:pt>
                <c:pt idx="14">
                  <c:v>2.2776300000000003</c:v>
                </c:pt>
                <c:pt idx="15">
                  <c:v>0.245</c:v>
                </c:pt>
              </c:numCache>
            </c:numRef>
          </c:val>
          <c:smooth val="0"/>
        </c:ser>
        <c:axId val="45002916"/>
        <c:axId val="2373061"/>
      </c:lineChart>
      <c:catAx>
        <c:axId val="45002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3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</a:p>
        </c:txPr>
        <c:crossAx val="2373061"/>
        <c:crosses val="autoZero"/>
        <c:auto val="1"/>
        <c:lblOffset val="100"/>
        <c:tickLblSkip val="1"/>
        <c:noMultiLvlLbl val="0"/>
      </c:catAx>
      <c:valAx>
        <c:axId val="2373061"/>
        <c:scaling>
          <c:orientation val="minMax"/>
          <c:max val="1400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02916"/>
        <c:crossesAt val="1"/>
        <c:crossBetween val="between"/>
        <c:dispUnits/>
        <c:majorUnit val="200"/>
        <c:minorUnit val="2.8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025"/>
          <c:y val="0.17625"/>
          <c:w val="0.12875"/>
          <c:h val="0.09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Importaciones - Vidrio para uso Automotriz</a:t>
            </a:r>
          </a:p>
        </c:rich>
      </c:tx>
      <c:layout>
        <c:manualLayout>
          <c:xMode val="factor"/>
          <c:yMode val="factor"/>
          <c:x val="-0.1355"/>
          <c:y val="0.05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25"/>
          <c:y val="0.183"/>
          <c:w val="0.77525"/>
          <c:h val="0.72975"/>
        </c:manualLayout>
      </c:layout>
      <c:areaChart>
        <c:grouping val="standard"/>
        <c:varyColors val="0"/>
        <c:ser>
          <c:idx val="1"/>
          <c:order val="0"/>
          <c:tx>
            <c:strRef>
              <c:f>'ExImp-VidrioAutom-Tot98-2013'!$I$36</c:f>
              <c:strCache>
                <c:ptCount val="1"/>
                <c:pt idx="0">
                  <c:v>Imp $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'ExImp-VidrioAutom-Tot98-2013'!$F$38:$F$53</c:f>
              <c:numCach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cat>
          <c:val>
            <c:numRef>
              <c:f>'ExImp-VidrioAutom-Tot98-2013'!$I$38:$I$53</c:f>
              <c:numCache>
                <c:ptCount val="16"/>
                <c:pt idx="0">
                  <c:v>3799.506</c:v>
                </c:pt>
                <c:pt idx="1">
                  <c:v>3908.032</c:v>
                </c:pt>
                <c:pt idx="2">
                  <c:v>4982.057</c:v>
                </c:pt>
                <c:pt idx="3">
                  <c:v>7993.352</c:v>
                </c:pt>
                <c:pt idx="4">
                  <c:v>6532.498</c:v>
                </c:pt>
                <c:pt idx="5">
                  <c:v>4931.079</c:v>
                </c:pt>
                <c:pt idx="6">
                  <c:v>12939.624</c:v>
                </c:pt>
                <c:pt idx="7">
                  <c:v>18453.267</c:v>
                </c:pt>
                <c:pt idx="8">
                  <c:v>25594.61</c:v>
                </c:pt>
                <c:pt idx="9">
                  <c:v>36179.13825999999</c:v>
                </c:pt>
                <c:pt idx="10">
                  <c:v>53087.23378000001</c:v>
                </c:pt>
                <c:pt idx="11">
                  <c:v>88690.65096</c:v>
                </c:pt>
                <c:pt idx="12">
                  <c:v>35240.796780000004</c:v>
                </c:pt>
                <c:pt idx="13">
                  <c:v>25845.08879</c:v>
                </c:pt>
                <c:pt idx="14">
                  <c:v>33174.99386</c:v>
                </c:pt>
                <c:pt idx="15">
                  <c:v>26825.92947</c:v>
                </c:pt>
              </c:numCache>
            </c:numRef>
          </c:val>
        </c:ser>
        <c:axId val="21357550"/>
        <c:axId val="58000223"/>
      </c:areaChart>
      <c:lineChart>
        <c:grouping val="standard"/>
        <c:varyColors val="0"/>
        <c:ser>
          <c:idx val="0"/>
          <c:order val="1"/>
          <c:tx>
            <c:strRef>
              <c:f>'ExImp-VidrioAutom-Tot98-2013'!$G$36</c:f>
              <c:strCache>
                <c:ptCount val="1"/>
                <c:pt idx="0">
                  <c:v>Imp Kg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solidFill>
                  <a:srgbClr val="DBEEF4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solidFill>
                  <a:srgbClr val="DBEEF4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solidFill>
                  <a:srgbClr val="DBEEF4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'ExImp-VidrioAutom-Tot98-2013'!$F$38:$F$53</c:f>
              <c:numCach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cat>
          <c:val>
            <c:numRef>
              <c:f>'ExImp-VidrioAutom-Tot98-2013'!$G$38:$G$53</c:f>
              <c:numCache>
                <c:ptCount val="16"/>
                <c:pt idx="0">
                  <c:v>1197.095</c:v>
                </c:pt>
                <c:pt idx="1">
                  <c:v>1134.611</c:v>
                </c:pt>
                <c:pt idx="2">
                  <c:v>1630.556</c:v>
                </c:pt>
                <c:pt idx="3">
                  <c:v>2876.246</c:v>
                </c:pt>
                <c:pt idx="4">
                  <c:v>2348.919</c:v>
                </c:pt>
                <c:pt idx="5">
                  <c:v>1802.814</c:v>
                </c:pt>
                <c:pt idx="6">
                  <c:v>4806.854</c:v>
                </c:pt>
                <c:pt idx="7">
                  <c:v>6500.697</c:v>
                </c:pt>
                <c:pt idx="8">
                  <c:v>7899.065</c:v>
                </c:pt>
                <c:pt idx="9">
                  <c:v>9593.25412</c:v>
                </c:pt>
                <c:pt idx="10">
                  <c:v>11619.49709</c:v>
                </c:pt>
                <c:pt idx="11">
                  <c:v>15201.06543</c:v>
                </c:pt>
                <c:pt idx="12">
                  <c:v>6461.045770000001</c:v>
                </c:pt>
                <c:pt idx="13">
                  <c:v>5443.43972</c:v>
                </c:pt>
                <c:pt idx="14">
                  <c:v>6677.186819999998</c:v>
                </c:pt>
                <c:pt idx="15">
                  <c:v>4947.72578</c:v>
                </c:pt>
              </c:numCache>
            </c:numRef>
          </c:val>
          <c:smooth val="0"/>
        </c:ser>
        <c:axId val="21357550"/>
        <c:axId val="58000223"/>
      </c:lineChart>
      <c:catAx>
        <c:axId val="21357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3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</a:p>
        </c:txPr>
        <c:crossAx val="58000223"/>
        <c:crosses val="autoZero"/>
        <c:auto val="1"/>
        <c:lblOffset val="100"/>
        <c:tickLblSkip val="1"/>
        <c:noMultiLvlLbl val="0"/>
      </c:catAx>
      <c:valAx>
        <c:axId val="58000223"/>
        <c:scaling>
          <c:orientation val="minMax"/>
          <c:max val="90000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357550"/>
        <c:crossesAt val="1"/>
        <c:crossBetween val="between"/>
        <c:dispUnits/>
        <c:majorUnit val="10000"/>
        <c:minorUnit val="18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15975"/>
          <c:w val="0.22075"/>
          <c:h val="0.05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3"/>
  <sheetViews>
    <sheetView workbookViewId="0"/>
  </sheetViews>
  <pageMargins left="0.75" right="0.75" top="1" bottom="1" header="0" footer="0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0.09125</cdr:x>
      <cdr:y>0.129</cdr:y>
    </cdr:from>
    <cdr:to>
      <cdr:x>0.488</cdr:x>
      <cdr:y>0.15825</cdr:y>
    </cdr:to>
    <cdr:sp>
      <cdr:nvSpPr>
        <cdr:cNvPr id="1" name="Text Box 1"/>
        <cdr:cNvSpPr txBox="1">
          <a:spLocks noChangeArrowheads="1"/>
        </cdr:cNvSpPr>
      </cdr:nvSpPr>
      <cdr:spPr>
        <a:xfrm>
          <a:off x="790575" y="762000"/>
          <a:ext cx="3438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Totales 1998 - 2013,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iles de kilogramos / miles de dólares</a:t>
          </a:r>
        </a:p>
      </cdr:txBody>
    </cdr:sp>
  </cdr:relSizeAnchor>
  <cdr:relSizeAnchor xmlns:cdr="http://schemas.openxmlformats.org/drawingml/2006/chartDrawing">
    <cdr:from>
      <cdr:x>0.14625</cdr:x>
      <cdr:y>0.93975</cdr:y>
    </cdr:from>
    <cdr:to>
      <cdr:x>0.86825</cdr:x>
      <cdr:y>0.96775</cdr:y>
    </cdr:to>
    <cdr:sp>
      <cdr:nvSpPr>
        <cdr:cNvPr id="2" name="Text Box 2"/>
        <cdr:cNvSpPr txBox="1">
          <a:spLocks noChangeArrowheads="1"/>
        </cdr:cNvSpPr>
      </cdr:nvSpPr>
      <cdr:spPr>
        <a:xfrm>
          <a:off x="1266825" y="5572125"/>
          <a:ext cx="62674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 Instituto Nacional de Estadística INE.    Formato y presentación realizada por CINVICRE y CompuEfectiva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</cdr:x>
      <cdr:y>0.12875</cdr:y>
    </cdr:from>
    <cdr:to>
      <cdr:x>0.50575</cdr:x>
      <cdr:y>0.17625</cdr:y>
    </cdr:to>
    <cdr:sp>
      <cdr:nvSpPr>
        <cdr:cNvPr id="1" name="Text Box 1"/>
        <cdr:cNvSpPr txBox="1">
          <a:spLocks noChangeArrowheads="1"/>
        </cdr:cNvSpPr>
      </cdr:nvSpPr>
      <cdr:spPr>
        <a:xfrm>
          <a:off x="781050" y="762000"/>
          <a:ext cx="36004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Totales 1998 - 2013, miles de kilogramos / miles de dólares</a:t>
          </a:r>
        </a:p>
      </cdr:txBody>
    </cdr:sp>
  </cdr:relSizeAnchor>
  <cdr:relSizeAnchor xmlns:cdr="http://schemas.openxmlformats.org/drawingml/2006/chartDrawing">
    <cdr:from>
      <cdr:x>0.152</cdr:x>
      <cdr:y>0.94325</cdr:y>
    </cdr:from>
    <cdr:to>
      <cdr:x>0.874</cdr:x>
      <cdr:y>0.97125</cdr:y>
    </cdr:to>
    <cdr:sp>
      <cdr:nvSpPr>
        <cdr:cNvPr id="2" name="Text Box 2"/>
        <cdr:cNvSpPr txBox="1">
          <a:spLocks noChangeArrowheads="1"/>
        </cdr:cNvSpPr>
      </cdr:nvSpPr>
      <cdr:spPr>
        <a:xfrm>
          <a:off x="1314450" y="5591175"/>
          <a:ext cx="62674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 Instituto Nacional de Estadística INE.    Formato y presentación realizada por CINVICRE y CompuEfectiva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5:E10"/>
  <sheetViews>
    <sheetView tabSelected="1" zoomScalePageLayoutView="0" workbookViewId="0" topLeftCell="A1">
      <selection activeCell="E14" sqref="E14"/>
    </sheetView>
  </sheetViews>
  <sheetFormatPr defaultColWidth="11.421875" defaultRowHeight="12.75"/>
  <sheetData>
    <row r="5" spans="4:5" ht="15">
      <c r="D5" s="98"/>
      <c r="E5" s="117"/>
    </row>
    <row r="6" spans="4:5" ht="18">
      <c r="D6" s="98"/>
      <c r="E6" s="118" t="s">
        <v>122</v>
      </c>
    </row>
    <row r="7" spans="4:5" ht="15">
      <c r="D7" s="98"/>
      <c r="E7" s="100"/>
    </row>
    <row r="8" spans="4:5" ht="18">
      <c r="D8" s="98"/>
      <c r="E8" s="99" t="s">
        <v>144</v>
      </c>
    </row>
    <row r="9" ht="12.75">
      <c r="E9" s="100"/>
    </row>
    <row r="10" ht="18">
      <c r="E10" s="99" t="s">
        <v>195</v>
      </c>
    </row>
  </sheetData>
  <sheetProtection/>
  <printOptions/>
  <pageMargins left="0.75" right="0.75" top="1" bottom="1" header="0" footer="0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87"/>
  <sheetViews>
    <sheetView zoomScalePageLayoutView="0" workbookViewId="0" topLeftCell="A1">
      <selection activeCell="A22" sqref="A22:E22"/>
    </sheetView>
  </sheetViews>
  <sheetFormatPr defaultColWidth="11.421875" defaultRowHeight="12.75"/>
  <cols>
    <col min="1" max="1" width="19.7109375" style="0" customWidth="1"/>
    <col min="2" max="2" width="26.28125" style="0" customWidth="1"/>
    <col min="3" max="3" width="14.421875" style="0" customWidth="1"/>
  </cols>
  <sheetData>
    <row r="1" spans="1:5" ht="15.75">
      <c r="A1" s="70" t="s">
        <v>151</v>
      </c>
      <c r="B1" s="1"/>
      <c r="C1" s="6"/>
      <c r="D1" s="6"/>
      <c r="E1" s="6"/>
    </row>
    <row r="2" spans="1:5" ht="15.75">
      <c r="A2" s="69" t="s">
        <v>143</v>
      </c>
      <c r="B2" s="1"/>
      <c r="C2" s="6"/>
      <c r="D2" s="6"/>
      <c r="E2" s="6"/>
    </row>
    <row r="3" spans="1:6" ht="12.75">
      <c r="A3" s="6"/>
      <c r="B3" s="6"/>
      <c r="C3" s="6"/>
      <c r="D3" s="6"/>
      <c r="E3" s="6"/>
      <c r="F3" s="6"/>
    </row>
    <row r="4" spans="1:6" ht="12.75">
      <c r="A4" s="3" t="s">
        <v>0</v>
      </c>
      <c r="B4" s="4" t="s">
        <v>1</v>
      </c>
      <c r="C4" s="5" t="s">
        <v>17</v>
      </c>
      <c r="D4" s="5" t="s">
        <v>48</v>
      </c>
      <c r="E4" s="5" t="s">
        <v>2</v>
      </c>
      <c r="F4" s="6"/>
    </row>
    <row r="5" spans="1:6" ht="42">
      <c r="A5" s="16" t="s">
        <v>51</v>
      </c>
      <c r="B5" s="18" t="s">
        <v>31</v>
      </c>
      <c r="C5" s="6"/>
      <c r="D5" s="6"/>
      <c r="E5" s="6"/>
      <c r="F5" s="6"/>
    </row>
    <row r="6" spans="1:6" ht="12.75">
      <c r="A6" s="19" t="s">
        <v>51</v>
      </c>
      <c r="B6" s="17" t="s">
        <v>53</v>
      </c>
      <c r="C6" s="13">
        <v>60</v>
      </c>
      <c r="D6" s="13">
        <v>500000</v>
      </c>
      <c r="E6" s="13">
        <v>262</v>
      </c>
      <c r="F6" s="6"/>
    </row>
    <row r="7" spans="1:6" ht="12.75">
      <c r="A7" s="19" t="s">
        <v>51</v>
      </c>
      <c r="B7" s="17" t="s">
        <v>6</v>
      </c>
      <c r="C7" s="13">
        <v>316</v>
      </c>
      <c r="D7" s="13">
        <v>2529979</v>
      </c>
      <c r="E7" s="13">
        <v>1321</v>
      </c>
      <c r="F7" s="6"/>
    </row>
    <row r="8" spans="1:6" ht="12.75">
      <c r="A8" s="19" t="s">
        <v>51</v>
      </c>
      <c r="B8" s="17" t="s">
        <v>8</v>
      </c>
      <c r="C8" s="13">
        <v>61222</v>
      </c>
      <c r="D8" s="13">
        <v>21770078</v>
      </c>
      <c r="E8" s="13">
        <v>11367</v>
      </c>
      <c r="F8" s="6"/>
    </row>
    <row r="9" spans="1:6" ht="12.75">
      <c r="A9" s="19" t="s">
        <v>51</v>
      </c>
      <c r="B9" s="17" t="s">
        <v>100</v>
      </c>
      <c r="C9" s="13">
        <v>8</v>
      </c>
      <c r="D9" s="13">
        <v>150000</v>
      </c>
      <c r="E9" s="13">
        <v>78</v>
      </c>
      <c r="F9" s="6"/>
    </row>
    <row r="10" spans="1:6" ht="12.75">
      <c r="A10" s="19" t="s">
        <v>51</v>
      </c>
      <c r="B10" s="17" t="s">
        <v>9</v>
      </c>
      <c r="C10" s="13">
        <v>20</v>
      </c>
      <c r="D10" s="13">
        <v>230515</v>
      </c>
      <c r="E10" s="13">
        <v>120</v>
      </c>
      <c r="F10" s="6"/>
    </row>
    <row r="11" spans="1:6" ht="12.75">
      <c r="A11" s="19" t="s">
        <v>51</v>
      </c>
      <c r="B11" s="17" t="s">
        <v>79</v>
      </c>
      <c r="C11" s="13">
        <v>2161</v>
      </c>
      <c r="D11" s="13">
        <v>10008835</v>
      </c>
      <c r="E11" s="13">
        <v>5226</v>
      </c>
      <c r="F11" s="6"/>
    </row>
    <row r="12" spans="1:6" ht="12.75">
      <c r="A12" s="19" t="s">
        <v>51</v>
      </c>
      <c r="B12" s="17" t="s">
        <v>43</v>
      </c>
      <c r="C12" s="13">
        <v>321756</v>
      </c>
      <c r="D12" s="13">
        <v>252390806</v>
      </c>
      <c r="E12" s="13">
        <v>132422</v>
      </c>
      <c r="F12" s="6"/>
    </row>
    <row r="13" spans="1:6" ht="12.75">
      <c r="A13" s="19" t="s">
        <v>51</v>
      </c>
      <c r="B13" s="22" t="s">
        <v>101</v>
      </c>
      <c r="C13" s="23">
        <f>SUM(C6:C12)</f>
        <v>385543</v>
      </c>
      <c r="D13" s="23">
        <f>SUM(D6:D12)</f>
        <v>287580213</v>
      </c>
      <c r="E13" s="23">
        <f>SUM(E6:E12)</f>
        <v>150796</v>
      </c>
      <c r="F13" s="6"/>
    </row>
    <row r="14" spans="1:6" ht="12.75">
      <c r="A14" s="16" t="s">
        <v>149</v>
      </c>
      <c r="B14" s="18" t="s">
        <v>150</v>
      </c>
      <c r="C14" s="17"/>
      <c r="D14" s="13"/>
      <c r="E14" s="13"/>
      <c r="F14" s="6"/>
    </row>
    <row r="15" spans="1:6" ht="42">
      <c r="A15" s="16" t="s">
        <v>59</v>
      </c>
      <c r="B15" s="18" t="s">
        <v>52</v>
      </c>
      <c r="C15" s="17"/>
      <c r="D15" s="13"/>
      <c r="E15" s="13"/>
      <c r="F15" s="6"/>
    </row>
    <row r="16" spans="1:6" ht="12.75">
      <c r="A16" s="19" t="s">
        <v>59</v>
      </c>
      <c r="B16" s="17" t="s">
        <v>8</v>
      </c>
      <c r="C16" s="13">
        <v>3164</v>
      </c>
      <c r="D16" s="13">
        <v>18803433</v>
      </c>
      <c r="E16" s="13">
        <v>9818</v>
      </c>
      <c r="F16" s="6"/>
    </row>
    <row r="17" spans="1:6" ht="12.75">
      <c r="A17" s="19" t="s">
        <v>59</v>
      </c>
      <c r="B17" s="17" t="s">
        <v>44</v>
      </c>
      <c r="C17" s="13">
        <v>580</v>
      </c>
      <c r="D17" s="13">
        <v>7413739</v>
      </c>
      <c r="E17" s="13">
        <v>3871</v>
      </c>
      <c r="F17" s="6"/>
    </row>
    <row r="18" spans="1:6" ht="12.75">
      <c r="A18" s="19" t="s">
        <v>59</v>
      </c>
      <c r="B18" s="17" t="s">
        <v>79</v>
      </c>
      <c r="C18" s="13">
        <v>551</v>
      </c>
      <c r="D18" s="13">
        <v>24820992</v>
      </c>
      <c r="E18" s="13">
        <v>12956</v>
      </c>
      <c r="F18" s="6"/>
    </row>
    <row r="19" spans="1:6" ht="12.75">
      <c r="A19" s="19" t="s">
        <v>59</v>
      </c>
      <c r="B19" s="14" t="s">
        <v>101</v>
      </c>
      <c r="C19" s="15">
        <f>SUM(C16:C18)</f>
        <v>4295</v>
      </c>
      <c r="D19" s="15">
        <f>SUM(D16:D18)</f>
        <v>51038164</v>
      </c>
      <c r="E19" s="15">
        <f>SUM(E16:E18)</f>
        <v>26645</v>
      </c>
      <c r="F19" s="6"/>
    </row>
    <row r="20" spans="1:6" ht="12.75">
      <c r="A20" s="6"/>
      <c r="B20" s="1" t="s">
        <v>39</v>
      </c>
      <c r="C20" s="15">
        <f>C19+C13</f>
        <v>389838</v>
      </c>
      <c r="D20" s="15">
        <f>D19+D13</f>
        <v>338618377</v>
      </c>
      <c r="E20" s="15">
        <f>E19+E13</f>
        <v>177441</v>
      </c>
      <c r="F20" s="6"/>
    </row>
    <row r="21" spans="1:6" ht="12.75">
      <c r="A21" s="6"/>
      <c r="B21" s="6"/>
      <c r="C21" s="6"/>
      <c r="D21" s="6"/>
      <c r="E21" s="6"/>
      <c r="F21" s="6"/>
    </row>
    <row r="22" spans="1:6" ht="12.75">
      <c r="A22" s="116" t="s">
        <v>140</v>
      </c>
      <c r="B22" s="6"/>
      <c r="C22" s="6"/>
      <c r="D22" s="6"/>
      <c r="E22" s="6"/>
      <c r="F22" s="6"/>
    </row>
    <row r="23" spans="1:6" ht="12.75">
      <c r="A23" s="6"/>
      <c r="B23" s="6"/>
      <c r="C23" s="6"/>
      <c r="D23" s="6"/>
      <c r="E23" s="6"/>
      <c r="F23" s="6"/>
    </row>
    <row r="24" spans="1:6" ht="12.75">
      <c r="A24" s="6"/>
      <c r="B24" s="6"/>
      <c r="C24" s="6"/>
      <c r="D24" s="6"/>
      <c r="E24" s="6"/>
      <c r="F24" s="6"/>
    </row>
    <row r="25" spans="1:6" ht="12.75">
      <c r="A25" s="6"/>
      <c r="B25" s="6"/>
      <c r="C25" s="6"/>
      <c r="D25" s="6"/>
      <c r="E25" s="6"/>
      <c r="F25" s="6"/>
    </row>
    <row r="26" spans="1:6" ht="12.75">
      <c r="A26" s="6"/>
      <c r="B26" s="6"/>
      <c r="C26" s="6"/>
      <c r="D26" s="6"/>
      <c r="E26" s="6"/>
      <c r="F26" s="6"/>
    </row>
    <row r="27" spans="1:6" ht="12.75">
      <c r="A27" s="6"/>
      <c r="B27" s="6"/>
      <c r="C27" s="6"/>
      <c r="D27" s="6"/>
      <c r="E27" s="6"/>
      <c r="F27" s="6"/>
    </row>
    <row r="28" spans="1:6" ht="12.75">
      <c r="A28" s="6"/>
      <c r="B28" s="6"/>
      <c r="C28" s="6"/>
      <c r="D28" s="6"/>
      <c r="E28" s="6"/>
      <c r="F28" s="6"/>
    </row>
    <row r="29" spans="1:6" ht="12.75">
      <c r="A29" s="6"/>
      <c r="B29" s="6"/>
      <c r="C29" s="6"/>
      <c r="D29" s="6"/>
      <c r="E29" s="6"/>
      <c r="F29" s="6"/>
    </row>
    <row r="30" spans="1:6" ht="12.75">
      <c r="A30" s="6"/>
      <c r="B30" s="6"/>
      <c r="C30" s="6"/>
      <c r="D30" s="6"/>
      <c r="E30" s="6"/>
      <c r="F30" s="6"/>
    </row>
    <row r="31" spans="1:6" ht="12.75">
      <c r="A31" s="6"/>
      <c r="B31" s="6"/>
      <c r="C31" s="6"/>
      <c r="D31" s="6"/>
      <c r="E31" s="6"/>
      <c r="F31" s="6"/>
    </row>
    <row r="32" spans="1:6" ht="12.75">
      <c r="A32" s="6"/>
      <c r="B32" s="6"/>
      <c r="C32" s="6"/>
      <c r="D32" s="6"/>
      <c r="E32" s="6"/>
      <c r="F32" s="6"/>
    </row>
    <row r="33" spans="1:6" ht="12.75">
      <c r="A33" s="6"/>
      <c r="B33" s="6"/>
      <c r="C33" s="6"/>
      <c r="D33" s="6"/>
      <c r="E33" s="6"/>
      <c r="F33" s="6"/>
    </row>
    <row r="34" spans="1:6" ht="12.75">
      <c r="A34" s="6"/>
      <c r="B34" s="6"/>
      <c r="C34" s="6"/>
      <c r="D34" s="6"/>
      <c r="E34" s="6"/>
      <c r="F34" s="6"/>
    </row>
    <row r="35" spans="1:6" ht="12.75">
      <c r="A35" s="6"/>
      <c r="B35" s="6"/>
      <c r="C35" s="6"/>
      <c r="D35" s="6"/>
      <c r="E35" s="6"/>
      <c r="F35" s="6"/>
    </row>
    <row r="36" spans="1:6" ht="12.75">
      <c r="A36" s="6"/>
      <c r="B36" s="6"/>
      <c r="C36" s="6"/>
      <c r="D36" s="6"/>
      <c r="E36" s="6"/>
      <c r="F36" s="6"/>
    </row>
    <row r="37" spans="1:6" ht="12.75">
      <c r="A37" s="6"/>
      <c r="B37" s="6"/>
      <c r="C37" s="6"/>
      <c r="D37" s="6"/>
      <c r="E37" s="6"/>
      <c r="F37" s="6"/>
    </row>
    <row r="38" spans="1:6" ht="12.75">
      <c r="A38" s="6"/>
      <c r="B38" s="6"/>
      <c r="C38" s="6"/>
      <c r="D38" s="6"/>
      <c r="E38" s="6"/>
      <c r="F38" s="6"/>
    </row>
    <row r="39" spans="1:6" ht="12.75">
      <c r="A39" s="6"/>
      <c r="B39" s="6"/>
      <c r="C39" s="6"/>
      <c r="D39" s="6"/>
      <c r="E39" s="6"/>
      <c r="F39" s="6"/>
    </row>
    <row r="40" spans="1:6" ht="12.75">
      <c r="A40" s="6"/>
      <c r="B40" s="6"/>
      <c r="C40" s="6"/>
      <c r="D40" s="6"/>
      <c r="E40" s="6"/>
      <c r="F40" s="6"/>
    </row>
    <row r="41" spans="1:6" ht="12.75">
      <c r="A41" s="6"/>
      <c r="B41" s="6"/>
      <c r="C41" s="6"/>
      <c r="D41" s="6"/>
      <c r="E41" s="6"/>
      <c r="F41" s="6"/>
    </row>
    <row r="42" spans="1:6" ht="12.75">
      <c r="A42" s="6"/>
      <c r="B42" s="6"/>
      <c r="C42" s="6"/>
      <c r="D42" s="6"/>
      <c r="E42" s="6"/>
      <c r="F42" s="6"/>
    </row>
    <row r="43" spans="1:6" ht="12.75">
      <c r="A43" s="6"/>
      <c r="B43" s="6"/>
      <c r="C43" s="6"/>
      <c r="D43" s="6"/>
      <c r="E43" s="6"/>
      <c r="F43" s="6"/>
    </row>
    <row r="44" spans="1:6" ht="12.75">
      <c r="A44" s="6"/>
      <c r="B44" s="6"/>
      <c r="C44" s="6"/>
      <c r="D44" s="6"/>
      <c r="E44" s="6"/>
      <c r="F44" s="6"/>
    </row>
    <row r="45" spans="1:6" ht="12.75">
      <c r="A45" s="6"/>
      <c r="B45" s="6"/>
      <c r="C45" s="6"/>
      <c r="D45" s="6"/>
      <c r="E45" s="6"/>
      <c r="F45" s="6"/>
    </row>
    <row r="46" spans="1:6" ht="12.75">
      <c r="A46" s="6"/>
      <c r="B46" s="6"/>
      <c r="C46" s="6"/>
      <c r="D46" s="6"/>
      <c r="E46" s="6"/>
      <c r="F46" s="6"/>
    </row>
    <row r="47" spans="1:6" ht="12.75">
      <c r="A47" s="6"/>
      <c r="B47" s="6"/>
      <c r="C47" s="6"/>
      <c r="D47" s="6"/>
      <c r="E47" s="6"/>
      <c r="F47" s="6"/>
    </row>
    <row r="48" spans="1:6" ht="12.75">
      <c r="A48" s="6"/>
      <c r="B48" s="6"/>
      <c r="C48" s="6"/>
      <c r="D48" s="6"/>
      <c r="E48" s="6"/>
      <c r="F48" s="6"/>
    </row>
    <row r="49" spans="1:6" ht="12.75">
      <c r="A49" s="6"/>
      <c r="B49" s="6"/>
      <c r="C49" s="6"/>
      <c r="D49" s="6"/>
      <c r="E49" s="6"/>
      <c r="F49" s="6"/>
    </row>
    <row r="50" spans="1:6" ht="12.75">
      <c r="A50" s="6"/>
      <c r="B50" s="6"/>
      <c r="C50" s="6"/>
      <c r="D50" s="6"/>
      <c r="E50" s="6"/>
      <c r="F50" s="6"/>
    </row>
    <row r="51" spans="1:6" ht="12.75">
      <c r="A51" s="6"/>
      <c r="B51" s="6"/>
      <c r="C51" s="6"/>
      <c r="D51" s="6"/>
      <c r="E51" s="6"/>
      <c r="F51" s="6"/>
    </row>
    <row r="52" spans="1:6" ht="12.75">
      <c r="A52" s="6"/>
      <c r="B52" s="6"/>
      <c r="C52" s="6"/>
      <c r="D52" s="6"/>
      <c r="E52" s="6"/>
      <c r="F52" s="6"/>
    </row>
    <row r="53" spans="1:6" ht="12.75">
      <c r="A53" s="6"/>
      <c r="B53" s="6"/>
      <c r="C53" s="6"/>
      <c r="D53" s="6"/>
      <c r="E53" s="6"/>
      <c r="F53" s="6"/>
    </row>
    <row r="54" spans="1:6" ht="12.75">
      <c r="A54" s="6"/>
      <c r="B54" s="6"/>
      <c r="C54" s="6"/>
      <c r="D54" s="6"/>
      <c r="E54" s="6"/>
      <c r="F54" s="6"/>
    </row>
    <row r="55" spans="1:6" ht="12.75">
      <c r="A55" s="6"/>
      <c r="B55" s="6"/>
      <c r="C55" s="6"/>
      <c r="D55" s="6"/>
      <c r="E55" s="6"/>
      <c r="F55" s="6"/>
    </row>
    <row r="56" spans="1:6" ht="12.75">
      <c r="A56" s="6"/>
      <c r="B56" s="6"/>
      <c r="C56" s="6"/>
      <c r="D56" s="6"/>
      <c r="E56" s="6"/>
      <c r="F56" s="6"/>
    </row>
    <row r="57" spans="1:6" ht="12.75">
      <c r="A57" s="6"/>
      <c r="B57" s="6"/>
      <c r="C57" s="6"/>
      <c r="D57" s="6"/>
      <c r="E57" s="6"/>
      <c r="F57" s="6"/>
    </row>
    <row r="58" spans="1:6" ht="12.75">
      <c r="A58" s="6"/>
      <c r="B58" s="6"/>
      <c r="C58" s="6"/>
      <c r="D58" s="6"/>
      <c r="E58" s="6"/>
      <c r="F58" s="6"/>
    </row>
    <row r="59" spans="1:6" ht="12.75">
      <c r="A59" s="6"/>
      <c r="B59" s="6"/>
      <c r="C59" s="6"/>
      <c r="D59" s="6"/>
      <c r="E59" s="6"/>
      <c r="F59" s="6"/>
    </row>
    <row r="60" spans="1:6" ht="12.75">
      <c r="A60" s="6"/>
      <c r="B60" s="6"/>
      <c r="C60" s="6"/>
      <c r="D60" s="6"/>
      <c r="E60" s="6"/>
      <c r="F60" s="6"/>
    </row>
    <row r="61" spans="1:6" ht="12.75">
      <c r="A61" s="6"/>
      <c r="B61" s="6"/>
      <c r="C61" s="6"/>
      <c r="D61" s="6"/>
      <c r="E61" s="6"/>
      <c r="F61" s="6"/>
    </row>
    <row r="62" spans="1:6" ht="12.75">
      <c r="A62" s="6"/>
      <c r="B62" s="6"/>
      <c r="C62" s="6"/>
      <c r="D62" s="6"/>
      <c r="E62" s="6"/>
      <c r="F62" s="6"/>
    </row>
    <row r="63" spans="1:6" ht="12.75">
      <c r="A63" s="6"/>
      <c r="B63" s="6"/>
      <c r="C63" s="6"/>
      <c r="D63" s="6"/>
      <c r="E63" s="6"/>
      <c r="F63" s="6"/>
    </row>
    <row r="64" spans="1:6" ht="12.75">
      <c r="A64" s="6"/>
      <c r="B64" s="6"/>
      <c r="C64" s="6"/>
      <c r="D64" s="6"/>
      <c r="E64" s="6"/>
      <c r="F64" s="6"/>
    </row>
    <row r="65" spans="1:6" ht="12.75">
      <c r="A65" s="6"/>
      <c r="B65" s="6"/>
      <c r="C65" s="6"/>
      <c r="D65" s="6"/>
      <c r="E65" s="6"/>
      <c r="F65" s="6"/>
    </row>
    <row r="66" spans="1:6" ht="12.75">
      <c r="A66" s="6"/>
      <c r="B66" s="6"/>
      <c r="C66" s="6"/>
      <c r="D66" s="6"/>
      <c r="E66" s="6"/>
      <c r="F66" s="6"/>
    </row>
    <row r="67" spans="1:6" ht="12.75">
      <c r="A67" s="6"/>
      <c r="B67" s="6"/>
      <c r="C67" s="6"/>
      <c r="D67" s="6"/>
      <c r="E67" s="6"/>
      <c r="F67" s="6"/>
    </row>
    <row r="68" spans="1:6" ht="12.75">
      <c r="A68" s="6"/>
      <c r="B68" s="6"/>
      <c r="C68" s="6"/>
      <c r="D68" s="6"/>
      <c r="E68" s="6"/>
      <c r="F68" s="6"/>
    </row>
    <row r="69" spans="1:6" ht="12.75">
      <c r="A69" s="6"/>
      <c r="B69" s="6"/>
      <c r="C69" s="6"/>
      <c r="D69" s="6"/>
      <c r="E69" s="6"/>
      <c r="F69" s="6"/>
    </row>
    <row r="70" spans="1:6" ht="12.75">
      <c r="A70" s="6"/>
      <c r="B70" s="6"/>
      <c r="C70" s="6"/>
      <c r="D70" s="6"/>
      <c r="E70" s="6"/>
      <c r="F70" s="6"/>
    </row>
    <row r="71" spans="1:6" ht="12.75">
      <c r="A71" s="6"/>
      <c r="B71" s="6"/>
      <c r="C71" s="6"/>
      <c r="D71" s="6"/>
      <c r="E71" s="6"/>
      <c r="F71" s="6"/>
    </row>
    <row r="72" spans="1:6" ht="12.75">
      <c r="A72" s="6"/>
      <c r="B72" s="6"/>
      <c r="C72" s="6"/>
      <c r="D72" s="6"/>
      <c r="E72" s="6"/>
      <c r="F72" s="6"/>
    </row>
    <row r="73" spans="1:6" ht="12.75">
      <c r="A73" s="6"/>
      <c r="B73" s="6"/>
      <c r="C73" s="6"/>
      <c r="D73" s="6"/>
      <c r="E73" s="6"/>
      <c r="F73" s="6"/>
    </row>
    <row r="74" spans="1:6" ht="12.75">
      <c r="A74" s="6"/>
      <c r="B74" s="6"/>
      <c r="C74" s="6"/>
      <c r="D74" s="6"/>
      <c r="E74" s="6"/>
      <c r="F74" s="6"/>
    </row>
    <row r="75" spans="1:6" ht="12.75">
      <c r="A75" s="6"/>
      <c r="B75" s="6"/>
      <c r="C75" s="6"/>
      <c r="D75" s="6"/>
      <c r="E75" s="6"/>
      <c r="F75" s="6"/>
    </row>
    <row r="76" spans="1:6" ht="12.75">
      <c r="A76" s="6"/>
      <c r="B76" s="6"/>
      <c r="C76" s="6"/>
      <c r="D76" s="6"/>
      <c r="E76" s="6"/>
      <c r="F76" s="6"/>
    </row>
    <row r="77" spans="1:6" ht="12.75">
      <c r="A77" s="6"/>
      <c r="B77" s="6"/>
      <c r="C77" s="6"/>
      <c r="D77" s="6"/>
      <c r="E77" s="6"/>
      <c r="F77" s="6"/>
    </row>
    <row r="78" spans="1:6" ht="12.75">
      <c r="A78" s="6"/>
      <c r="B78" s="6"/>
      <c r="C78" s="6"/>
      <c r="D78" s="6"/>
      <c r="E78" s="6"/>
      <c r="F78" s="6"/>
    </row>
    <row r="79" spans="1:6" ht="12.75">
      <c r="A79" s="6"/>
      <c r="B79" s="6"/>
      <c r="C79" s="6"/>
      <c r="D79" s="6"/>
      <c r="E79" s="6"/>
      <c r="F79" s="6"/>
    </row>
    <row r="80" spans="1:6" ht="12.75">
      <c r="A80" s="6"/>
      <c r="B80" s="6"/>
      <c r="C80" s="6"/>
      <c r="D80" s="6"/>
      <c r="E80" s="6"/>
      <c r="F80" s="6"/>
    </row>
    <row r="81" spans="1:6" ht="12.75">
      <c r="A81" s="6"/>
      <c r="B81" s="6"/>
      <c r="C81" s="6"/>
      <c r="D81" s="6"/>
      <c r="E81" s="6"/>
      <c r="F81" s="6"/>
    </row>
    <row r="82" spans="1:6" ht="12.75">
      <c r="A82" s="6"/>
      <c r="B82" s="6"/>
      <c r="C82" s="6"/>
      <c r="D82" s="6"/>
      <c r="E82" s="6"/>
      <c r="F82" s="6"/>
    </row>
    <row r="83" spans="1:6" ht="12.75">
      <c r="A83" s="6"/>
      <c r="B83" s="6"/>
      <c r="C83" s="6"/>
      <c r="D83" s="6"/>
      <c r="E83" s="6"/>
      <c r="F83" s="6"/>
    </row>
    <row r="84" spans="1:6" ht="12.75">
      <c r="A84" s="6"/>
      <c r="B84" s="6"/>
      <c r="C84" s="6"/>
      <c r="D84" s="6"/>
      <c r="E84" s="6"/>
      <c r="F84" s="6"/>
    </row>
    <row r="85" spans="1:6" ht="12.75">
      <c r="A85" s="6"/>
      <c r="B85" s="6"/>
      <c r="C85" s="6"/>
      <c r="D85" s="6"/>
      <c r="E85" s="6"/>
      <c r="F85" s="6"/>
    </row>
    <row r="86" spans="1:6" ht="12.75">
      <c r="A86" s="6"/>
      <c r="B86" s="6"/>
      <c r="C86" s="6"/>
      <c r="D86" s="6"/>
      <c r="E86" s="6"/>
      <c r="F86" s="6"/>
    </row>
    <row r="87" spans="1:6" ht="12.75">
      <c r="A87" s="6"/>
      <c r="B87" s="6"/>
      <c r="C87" s="6"/>
      <c r="D87" s="6"/>
      <c r="E87" s="6"/>
      <c r="F87" s="6"/>
    </row>
    <row r="88" spans="1:6" ht="12.75">
      <c r="A88" s="6"/>
      <c r="B88" s="6"/>
      <c r="C88" s="6"/>
      <c r="D88" s="6"/>
      <c r="E88" s="6"/>
      <c r="F88" s="6"/>
    </row>
    <row r="89" spans="1:6" ht="12.75">
      <c r="A89" s="6"/>
      <c r="B89" s="6"/>
      <c r="C89" s="6"/>
      <c r="D89" s="6"/>
      <c r="E89" s="6"/>
      <c r="F89" s="6"/>
    </row>
    <row r="90" spans="1:6" ht="12.75">
      <c r="A90" s="6"/>
      <c r="B90" s="6"/>
      <c r="C90" s="6"/>
      <c r="D90" s="6"/>
      <c r="E90" s="6"/>
      <c r="F90" s="6"/>
    </row>
    <row r="91" spans="1:6" ht="12.75">
      <c r="A91" s="6"/>
      <c r="B91" s="6"/>
      <c r="C91" s="6"/>
      <c r="D91" s="6"/>
      <c r="E91" s="6"/>
      <c r="F91" s="6"/>
    </row>
    <row r="92" spans="1:6" ht="12.75">
      <c r="A92" s="6"/>
      <c r="B92" s="6"/>
      <c r="C92" s="6"/>
      <c r="D92" s="6"/>
      <c r="E92" s="6"/>
      <c r="F92" s="6"/>
    </row>
    <row r="93" spans="1:6" ht="12.75">
      <c r="A93" s="6"/>
      <c r="B93" s="6"/>
      <c r="C93" s="6"/>
      <c r="D93" s="6"/>
      <c r="E93" s="6"/>
      <c r="F93" s="6"/>
    </row>
    <row r="94" spans="1:6" ht="12.75">
      <c r="A94" s="6"/>
      <c r="B94" s="6"/>
      <c r="C94" s="6"/>
      <c r="D94" s="6"/>
      <c r="E94" s="6"/>
      <c r="F94" s="6"/>
    </row>
    <row r="95" spans="1:6" ht="12.75">
      <c r="A95" s="6"/>
      <c r="B95" s="6"/>
      <c r="C95" s="6"/>
      <c r="D95" s="6"/>
      <c r="E95" s="6"/>
      <c r="F95" s="6"/>
    </row>
    <row r="96" spans="1:6" ht="12.75">
      <c r="A96" s="6"/>
      <c r="B96" s="6"/>
      <c r="C96" s="6"/>
      <c r="D96" s="6"/>
      <c r="E96" s="6"/>
      <c r="F96" s="6"/>
    </row>
    <row r="97" spans="1:6" ht="12.75">
      <c r="A97" s="6"/>
      <c r="B97" s="6"/>
      <c r="C97" s="6"/>
      <c r="D97" s="6"/>
      <c r="E97" s="6"/>
      <c r="F97" s="6"/>
    </row>
    <row r="98" spans="1:6" ht="12.75">
      <c r="A98" s="6"/>
      <c r="B98" s="6"/>
      <c r="C98" s="6"/>
      <c r="D98" s="6"/>
      <c r="E98" s="6"/>
      <c r="F98" s="6"/>
    </row>
    <row r="99" spans="1:6" ht="12.75">
      <c r="A99" s="6"/>
      <c r="B99" s="6"/>
      <c r="C99" s="6"/>
      <c r="D99" s="6"/>
      <c r="E99" s="6"/>
      <c r="F99" s="6"/>
    </row>
    <row r="100" spans="1:6" ht="12.75">
      <c r="A100" s="6"/>
      <c r="B100" s="6"/>
      <c r="C100" s="6"/>
      <c r="D100" s="6"/>
      <c r="E100" s="6"/>
      <c r="F100" s="6"/>
    </row>
    <row r="101" spans="1:6" ht="12.75">
      <c r="A101" s="6"/>
      <c r="B101" s="6"/>
      <c r="C101" s="6"/>
      <c r="D101" s="6"/>
      <c r="E101" s="6"/>
      <c r="F101" s="6"/>
    </row>
    <row r="102" spans="1:6" ht="12.75">
      <c r="A102" s="6"/>
      <c r="B102" s="6"/>
      <c r="C102" s="6"/>
      <c r="D102" s="6"/>
      <c r="E102" s="6"/>
      <c r="F102" s="6"/>
    </row>
    <row r="103" spans="1:6" ht="12.75">
      <c r="A103" s="6"/>
      <c r="B103" s="6"/>
      <c r="C103" s="6"/>
      <c r="D103" s="6"/>
      <c r="E103" s="6"/>
      <c r="F103" s="6"/>
    </row>
    <row r="104" spans="1:6" ht="12.75">
      <c r="A104" s="6"/>
      <c r="B104" s="6"/>
      <c r="C104" s="6"/>
      <c r="D104" s="6"/>
      <c r="E104" s="6"/>
      <c r="F104" s="6"/>
    </row>
    <row r="105" spans="1:6" ht="12.75">
      <c r="A105" s="6"/>
      <c r="B105" s="6"/>
      <c r="C105" s="6"/>
      <c r="D105" s="6"/>
      <c r="E105" s="6"/>
      <c r="F105" s="6"/>
    </row>
    <row r="106" spans="1:6" ht="12.75">
      <c r="A106" s="6"/>
      <c r="B106" s="6"/>
      <c r="C106" s="6"/>
      <c r="D106" s="6"/>
      <c r="E106" s="6"/>
      <c r="F106" s="6"/>
    </row>
    <row r="107" spans="1:6" ht="12.75">
      <c r="A107" s="6"/>
      <c r="B107" s="6"/>
      <c r="C107" s="6"/>
      <c r="D107" s="6"/>
      <c r="E107" s="6"/>
      <c r="F107" s="6"/>
    </row>
    <row r="108" spans="1:6" ht="12.75">
      <c r="A108" s="6"/>
      <c r="B108" s="6"/>
      <c r="C108" s="6"/>
      <c r="D108" s="6"/>
      <c r="E108" s="6"/>
      <c r="F108" s="6"/>
    </row>
    <row r="109" spans="1:6" ht="12.75">
      <c r="A109" s="6"/>
      <c r="B109" s="6"/>
      <c r="C109" s="6"/>
      <c r="D109" s="6"/>
      <c r="E109" s="6"/>
      <c r="F109" s="6"/>
    </row>
    <row r="110" spans="1:6" ht="12.75">
      <c r="A110" s="6"/>
      <c r="B110" s="6"/>
      <c r="C110" s="6"/>
      <c r="D110" s="6"/>
      <c r="E110" s="6"/>
      <c r="F110" s="6"/>
    </row>
    <row r="111" spans="1:6" ht="12.75">
      <c r="A111" s="6"/>
      <c r="B111" s="6"/>
      <c r="C111" s="6"/>
      <c r="D111" s="6"/>
      <c r="E111" s="6"/>
      <c r="F111" s="6"/>
    </row>
    <row r="112" spans="1:6" ht="12.75">
      <c r="A112" s="6"/>
      <c r="B112" s="6"/>
      <c r="C112" s="6"/>
      <c r="D112" s="6"/>
      <c r="E112" s="6"/>
      <c r="F112" s="6"/>
    </row>
    <row r="113" spans="1:6" ht="12.75">
      <c r="A113" s="6"/>
      <c r="B113" s="6"/>
      <c r="C113" s="6"/>
      <c r="D113" s="6"/>
      <c r="E113" s="6"/>
      <c r="F113" s="6"/>
    </row>
    <row r="114" spans="1:6" ht="12.75">
      <c r="A114" s="6"/>
      <c r="B114" s="6"/>
      <c r="C114" s="6"/>
      <c r="D114" s="6"/>
      <c r="E114" s="6"/>
      <c r="F114" s="6"/>
    </row>
    <row r="115" spans="1:6" ht="12.75">
      <c r="A115" s="6"/>
      <c r="B115" s="6"/>
      <c r="C115" s="6"/>
      <c r="D115" s="6"/>
      <c r="E115" s="6"/>
      <c r="F115" s="6"/>
    </row>
    <row r="116" spans="1:6" ht="12.75">
      <c r="A116" s="6"/>
      <c r="B116" s="6"/>
      <c r="C116" s="6"/>
      <c r="D116" s="6"/>
      <c r="E116" s="6"/>
      <c r="F116" s="6"/>
    </row>
    <row r="117" spans="1:6" ht="12.75">
      <c r="A117" s="6"/>
      <c r="B117" s="6"/>
      <c r="C117" s="6"/>
      <c r="D117" s="6"/>
      <c r="E117" s="6"/>
      <c r="F117" s="6"/>
    </row>
    <row r="118" spans="1:6" ht="12.75">
      <c r="A118" s="6"/>
      <c r="B118" s="6"/>
      <c r="C118" s="6"/>
      <c r="D118" s="6"/>
      <c r="E118" s="6"/>
      <c r="F118" s="6"/>
    </row>
    <row r="119" spans="1:6" ht="12.75">
      <c r="A119" s="6"/>
      <c r="B119" s="6"/>
      <c r="C119" s="6"/>
      <c r="D119" s="6"/>
      <c r="E119" s="6"/>
      <c r="F119" s="6"/>
    </row>
    <row r="120" spans="1:6" ht="12.75">
      <c r="A120" s="6"/>
      <c r="B120" s="6"/>
      <c r="C120" s="6"/>
      <c r="D120" s="6"/>
      <c r="E120" s="6"/>
      <c r="F120" s="6"/>
    </row>
    <row r="121" spans="1:6" ht="12.75">
      <c r="A121" s="6"/>
      <c r="B121" s="6"/>
      <c r="C121" s="6"/>
      <c r="D121" s="6"/>
      <c r="E121" s="6"/>
      <c r="F121" s="6"/>
    </row>
    <row r="122" spans="1:6" ht="12.75">
      <c r="A122" s="6"/>
      <c r="B122" s="6"/>
      <c r="C122" s="6"/>
      <c r="D122" s="6"/>
      <c r="E122" s="6"/>
      <c r="F122" s="6"/>
    </row>
    <row r="123" spans="1:6" ht="12.75">
      <c r="A123" s="6"/>
      <c r="B123" s="6"/>
      <c r="C123" s="6"/>
      <c r="D123" s="6"/>
      <c r="E123" s="6"/>
      <c r="F123" s="6"/>
    </row>
    <row r="124" spans="1:6" ht="12.75">
      <c r="A124" s="6"/>
      <c r="B124" s="6"/>
      <c r="C124" s="6"/>
      <c r="D124" s="6"/>
      <c r="E124" s="6"/>
      <c r="F124" s="6"/>
    </row>
    <row r="125" spans="1:6" ht="12.75">
      <c r="A125" s="6"/>
      <c r="B125" s="6"/>
      <c r="C125" s="6"/>
      <c r="D125" s="6"/>
      <c r="E125" s="6"/>
      <c r="F125" s="6"/>
    </row>
    <row r="126" spans="1:6" ht="12.75">
      <c r="A126" s="6"/>
      <c r="B126" s="6"/>
      <c r="C126" s="6"/>
      <c r="D126" s="6"/>
      <c r="E126" s="6"/>
      <c r="F126" s="6"/>
    </row>
    <row r="127" spans="1:6" ht="12.75">
      <c r="A127" s="6"/>
      <c r="B127" s="6"/>
      <c r="C127" s="6"/>
      <c r="D127" s="6"/>
      <c r="E127" s="6"/>
      <c r="F127" s="6"/>
    </row>
    <row r="128" spans="1:6" ht="12.75">
      <c r="A128" s="6"/>
      <c r="B128" s="6"/>
      <c r="C128" s="6"/>
      <c r="D128" s="6"/>
      <c r="E128" s="6"/>
      <c r="F128" s="6"/>
    </row>
    <row r="129" spans="1:6" ht="12.75">
      <c r="A129" s="6"/>
      <c r="B129" s="6"/>
      <c r="C129" s="6"/>
      <c r="D129" s="6"/>
      <c r="E129" s="6"/>
      <c r="F129" s="6"/>
    </row>
    <row r="130" spans="1:6" ht="12.75">
      <c r="A130" s="6"/>
      <c r="B130" s="6"/>
      <c r="C130" s="6"/>
      <c r="D130" s="6"/>
      <c r="E130" s="6"/>
      <c r="F130" s="6"/>
    </row>
    <row r="131" spans="1:6" ht="12.75">
      <c r="A131" s="6"/>
      <c r="B131" s="6"/>
      <c r="C131" s="6"/>
      <c r="D131" s="6"/>
      <c r="E131" s="6"/>
      <c r="F131" s="6"/>
    </row>
    <row r="132" spans="1:6" ht="12.75">
      <c r="A132" s="6"/>
      <c r="B132" s="6"/>
      <c r="C132" s="6"/>
      <c r="D132" s="6"/>
      <c r="E132" s="6"/>
      <c r="F132" s="6"/>
    </row>
    <row r="133" spans="1:6" ht="12.75">
      <c r="A133" s="6"/>
      <c r="B133" s="6"/>
      <c r="C133" s="6"/>
      <c r="D133" s="6"/>
      <c r="E133" s="6"/>
      <c r="F133" s="6"/>
    </row>
    <row r="134" spans="1:6" ht="12.75">
      <c r="A134" s="6"/>
      <c r="B134" s="6"/>
      <c r="C134" s="6"/>
      <c r="D134" s="6"/>
      <c r="E134" s="6"/>
      <c r="F134" s="6"/>
    </row>
    <row r="135" spans="1:6" ht="12.75">
      <c r="A135" s="6"/>
      <c r="B135" s="6"/>
      <c r="C135" s="6"/>
      <c r="D135" s="6"/>
      <c r="E135" s="6"/>
      <c r="F135" s="6"/>
    </row>
    <row r="136" spans="1:6" ht="12.75">
      <c r="A136" s="6"/>
      <c r="B136" s="6"/>
      <c r="C136" s="6"/>
      <c r="D136" s="6"/>
      <c r="E136" s="6"/>
      <c r="F136" s="6"/>
    </row>
    <row r="137" spans="1:6" ht="12.75">
      <c r="A137" s="6"/>
      <c r="B137" s="6"/>
      <c r="C137" s="6"/>
      <c r="D137" s="6"/>
      <c r="E137" s="6"/>
      <c r="F137" s="6"/>
    </row>
    <row r="138" spans="1:6" ht="12.75">
      <c r="A138" s="6"/>
      <c r="B138" s="6"/>
      <c r="C138" s="6"/>
      <c r="D138" s="6"/>
      <c r="E138" s="6"/>
      <c r="F138" s="6"/>
    </row>
    <row r="139" spans="1:6" ht="12.75">
      <c r="A139" s="6"/>
      <c r="B139" s="6"/>
      <c r="C139" s="6"/>
      <c r="D139" s="6"/>
      <c r="E139" s="6"/>
      <c r="F139" s="6"/>
    </row>
    <row r="140" spans="1:6" ht="12.75">
      <c r="A140" s="6"/>
      <c r="B140" s="6"/>
      <c r="C140" s="6"/>
      <c r="D140" s="6"/>
      <c r="E140" s="6"/>
      <c r="F140" s="6"/>
    </row>
    <row r="141" spans="1:6" ht="12.75">
      <c r="A141" s="6"/>
      <c r="B141" s="6"/>
      <c r="C141" s="6"/>
      <c r="D141" s="6"/>
      <c r="E141" s="6"/>
      <c r="F141" s="6"/>
    </row>
    <row r="142" spans="1:6" ht="12.75">
      <c r="A142" s="6"/>
      <c r="B142" s="6"/>
      <c r="C142" s="6"/>
      <c r="D142" s="6"/>
      <c r="E142" s="6"/>
      <c r="F142" s="6"/>
    </row>
    <row r="143" spans="1:6" ht="12.75">
      <c r="A143" s="6"/>
      <c r="B143" s="6"/>
      <c r="C143" s="6"/>
      <c r="D143" s="6"/>
      <c r="E143" s="6"/>
      <c r="F143" s="6"/>
    </row>
    <row r="144" spans="1:6" ht="12.75">
      <c r="A144" s="6"/>
      <c r="B144" s="6"/>
      <c r="C144" s="6"/>
      <c r="D144" s="6"/>
      <c r="E144" s="6"/>
      <c r="F144" s="6"/>
    </row>
    <row r="145" spans="1:6" ht="12.75">
      <c r="A145" s="6"/>
      <c r="B145" s="6"/>
      <c r="C145" s="6"/>
      <c r="D145" s="6"/>
      <c r="E145" s="6"/>
      <c r="F145" s="6"/>
    </row>
    <row r="146" spans="1:6" ht="12.75">
      <c r="A146" s="6"/>
      <c r="B146" s="6"/>
      <c r="C146" s="6"/>
      <c r="D146" s="6"/>
      <c r="E146" s="6"/>
      <c r="F146" s="6"/>
    </row>
    <row r="147" spans="1:6" ht="12.75">
      <c r="A147" s="6"/>
      <c r="B147" s="6"/>
      <c r="C147" s="6"/>
      <c r="D147" s="6"/>
      <c r="E147" s="6"/>
      <c r="F147" s="6"/>
    </row>
    <row r="148" spans="1:6" ht="12.75">
      <c r="A148" s="6"/>
      <c r="B148" s="6"/>
      <c r="C148" s="6"/>
      <c r="D148" s="6"/>
      <c r="E148" s="6"/>
      <c r="F148" s="6"/>
    </row>
    <row r="149" spans="1:6" ht="12.75">
      <c r="A149" s="6"/>
      <c r="B149" s="6"/>
      <c r="C149" s="6"/>
      <c r="D149" s="6"/>
      <c r="E149" s="6"/>
      <c r="F149" s="6"/>
    </row>
    <row r="150" spans="1:6" ht="12.75">
      <c r="A150" s="6"/>
      <c r="B150" s="6"/>
      <c r="C150" s="6"/>
      <c r="D150" s="6"/>
      <c r="E150" s="6"/>
      <c r="F150" s="6"/>
    </row>
    <row r="151" spans="1:6" ht="12.75">
      <c r="A151" s="6"/>
      <c r="B151" s="6"/>
      <c r="C151" s="6"/>
      <c r="D151" s="6"/>
      <c r="E151" s="6"/>
      <c r="F151" s="6"/>
    </row>
    <row r="152" spans="1:6" ht="12.75">
      <c r="A152" s="6"/>
      <c r="B152" s="6"/>
      <c r="C152" s="6"/>
      <c r="D152" s="6"/>
      <c r="E152" s="6"/>
      <c r="F152" s="6"/>
    </row>
    <row r="153" spans="1:6" ht="12.75">
      <c r="A153" s="6"/>
      <c r="B153" s="6"/>
      <c r="C153" s="6"/>
      <c r="D153" s="6"/>
      <c r="E153" s="6"/>
      <c r="F153" s="6"/>
    </row>
    <row r="154" spans="1:6" ht="12.75">
      <c r="A154" s="6"/>
      <c r="B154" s="6"/>
      <c r="C154" s="6"/>
      <c r="D154" s="6"/>
      <c r="E154" s="6"/>
      <c r="F154" s="6"/>
    </row>
    <row r="155" spans="1:6" ht="12.75">
      <c r="A155" s="6"/>
      <c r="B155" s="6"/>
      <c r="C155" s="6"/>
      <c r="D155" s="6"/>
      <c r="E155" s="6"/>
      <c r="F155" s="6"/>
    </row>
    <row r="156" spans="1:6" ht="12.75">
      <c r="A156" s="6"/>
      <c r="B156" s="6"/>
      <c r="C156" s="6"/>
      <c r="D156" s="6"/>
      <c r="E156" s="6"/>
      <c r="F156" s="6"/>
    </row>
    <row r="157" spans="1:6" ht="12.75">
      <c r="A157" s="6"/>
      <c r="B157" s="6"/>
      <c r="C157" s="6"/>
      <c r="D157" s="6"/>
      <c r="E157" s="6"/>
      <c r="F157" s="6"/>
    </row>
    <row r="158" spans="1:6" ht="12.75">
      <c r="A158" s="6"/>
      <c r="B158" s="6"/>
      <c r="C158" s="6"/>
      <c r="D158" s="6"/>
      <c r="E158" s="6"/>
      <c r="F158" s="6"/>
    </row>
    <row r="159" spans="1:6" ht="12.75">
      <c r="A159" s="6"/>
      <c r="B159" s="6"/>
      <c r="C159" s="6"/>
      <c r="D159" s="6"/>
      <c r="E159" s="6"/>
      <c r="F159" s="6"/>
    </row>
    <row r="160" spans="1:6" ht="12.75">
      <c r="A160" s="6"/>
      <c r="B160" s="6"/>
      <c r="C160" s="6"/>
      <c r="D160" s="6"/>
      <c r="E160" s="6"/>
      <c r="F160" s="6"/>
    </row>
    <row r="161" spans="1:6" ht="12.75">
      <c r="A161" s="6"/>
      <c r="B161" s="6"/>
      <c r="C161" s="6"/>
      <c r="D161" s="6"/>
      <c r="E161" s="6"/>
      <c r="F161" s="6"/>
    </row>
    <row r="162" spans="1:6" ht="12.75">
      <c r="A162" s="6"/>
      <c r="B162" s="6"/>
      <c r="C162" s="6"/>
      <c r="D162" s="6"/>
      <c r="E162" s="6"/>
      <c r="F162" s="6"/>
    </row>
    <row r="163" spans="1:6" ht="12.75">
      <c r="A163" s="6"/>
      <c r="B163" s="6"/>
      <c r="C163" s="6"/>
      <c r="D163" s="6"/>
      <c r="E163" s="6"/>
      <c r="F163" s="6"/>
    </row>
    <row r="164" spans="1:6" ht="12.75">
      <c r="A164" s="6"/>
      <c r="B164" s="6"/>
      <c r="C164" s="6"/>
      <c r="D164" s="6"/>
      <c r="E164" s="6"/>
      <c r="F164" s="6"/>
    </row>
    <row r="165" spans="1:6" ht="12.75">
      <c r="A165" s="6"/>
      <c r="B165" s="6"/>
      <c r="C165" s="6"/>
      <c r="D165" s="6"/>
      <c r="E165" s="6"/>
      <c r="F165" s="6"/>
    </row>
    <row r="166" spans="1:6" ht="12.75">
      <c r="A166" s="6"/>
      <c r="B166" s="6"/>
      <c r="C166" s="6"/>
      <c r="D166" s="6"/>
      <c r="E166" s="6"/>
      <c r="F166" s="6"/>
    </row>
    <row r="167" spans="1:6" ht="12.75">
      <c r="A167" s="6"/>
      <c r="B167" s="6"/>
      <c r="C167" s="6"/>
      <c r="D167" s="6"/>
      <c r="E167" s="6"/>
      <c r="F167" s="6"/>
    </row>
    <row r="168" spans="1:6" ht="12.75">
      <c r="A168" s="6"/>
      <c r="B168" s="6"/>
      <c r="C168" s="6"/>
      <c r="D168" s="6"/>
      <c r="E168" s="6"/>
      <c r="F168" s="6"/>
    </row>
    <row r="169" spans="1:6" ht="12.75">
      <c r="A169" s="6"/>
      <c r="B169" s="6"/>
      <c r="C169" s="6"/>
      <c r="D169" s="6"/>
      <c r="E169" s="6"/>
      <c r="F169" s="6"/>
    </row>
    <row r="170" spans="1:6" ht="12.75">
      <c r="A170" s="6"/>
      <c r="B170" s="6"/>
      <c r="C170" s="6"/>
      <c r="D170" s="6"/>
      <c r="E170" s="6"/>
      <c r="F170" s="6"/>
    </row>
    <row r="171" spans="1:6" ht="12.75">
      <c r="A171" s="6"/>
      <c r="B171" s="6"/>
      <c r="C171" s="6"/>
      <c r="D171" s="6"/>
      <c r="E171" s="6"/>
      <c r="F171" s="6"/>
    </row>
    <row r="172" spans="1:6" ht="12.75">
      <c r="A172" s="6"/>
      <c r="B172" s="6"/>
      <c r="C172" s="6"/>
      <c r="D172" s="6"/>
      <c r="E172" s="6"/>
      <c r="F172" s="6"/>
    </row>
    <row r="173" spans="1:6" ht="12.75">
      <c r="A173" s="6"/>
      <c r="B173" s="6"/>
      <c r="C173" s="6"/>
      <c r="D173" s="6"/>
      <c r="E173" s="6"/>
      <c r="F173" s="6"/>
    </row>
    <row r="174" spans="1:6" ht="12.75">
      <c r="A174" s="6"/>
      <c r="B174" s="6"/>
      <c r="C174" s="6"/>
      <c r="D174" s="6"/>
      <c r="E174" s="6"/>
      <c r="F174" s="6"/>
    </row>
    <row r="175" spans="1:6" ht="12.75">
      <c r="A175" s="6"/>
      <c r="B175" s="6"/>
      <c r="C175" s="6"/>
      <c r="D175" s="6"/>
      <c r="E175" s="6"/>
      <c r="F175" s="6"/>
    </row>
    <row r="176" spans="1:6" ht="12.75">
      <c r="A176" s="6"/>
      <c r="B176" s="6"/>
      <c r="C176" s="6"/>
      <c r="D176" s="6"/>
      <c r="E176" s="6"/>
      <c r="F176" s="6"/>
    </row>
    <row r="177" spans="1:6" ht="12.75">
      <c r="A177" s="6"/>
      <c r="B177" s="6"/>
      <c r="C177" s="6"/>
      <c r="D177" s="6"/>
      <c r="E177" s="6"/>
      <c r="F177" s="6"/>
    </row>
    <row r="178" spans="1:6" ht="12.75">
      <c r="A178" s="6"/>
      <c r="B178" s="6"/>
      <c r="C178" s="6"/>
      <c r="D178" s="6"/>
      <c r="E178" s="6"/>
      <c r="F178" s="6"/>
    </row>
    <row r="179" spans="1:6" ht="12.75">
      <c r="A179" s="6"/>
      <c r="B179" s="6"/>
      <c r="C179" s="6"/>
      <c r="D179" s="6"/>
      <c r="E179" s="6"/>
      <c r="F179" s="6"/>
    </row>
    <row r="180" spans="1:6" ht="12.75">
      <c r="A180" s="6"/>
      <c r="B180" s="6"/>
      <c r="C180" s="6"/>
      <c r="D180" s="6"/>
      <c r="E180" s="6"/>
      <c r="F180" s="6"/>
    </row>
    <row r="181" spans="1:6" ht="12.75">
      <c r="A181" s="6"/>
      <c r="B181" s="6"/>
      <c r="C181" s="6"/>
      <c r="D181" s="6"/>
      <c r="E181" s="6"/>
      <c r="F181" s="6"/>
    </row>
    <row r="182" spans="1:6" ht="12.75">
      <c r="A182" s="6"/>
      <c r="B182" s="6"/>
      <c r="C182" s="6"/>
      <c r="D182" s="6"/>
      <c r="E182" s="6"/>
      <c r="F182" s="6"/>
    </row>
    <row r="183" spans="1:6" ht="12.75">
      <c r="A183" s="6"/>
      <c r="B183" s="6"/>
      <c r="C183" s="6"/>
      <c r="D183" s="6"/>
      <c r="E183" s="6"/>
      <c r="F183" s="6"/>
    </row>
    <row r="184" spans="1:6" ht="12.75">
      <c r="A184" s="6"/>
      <c r="B184" s="6"/>
      <c r="C184" s="6"/>
      <c r="D184" s="6"/>
      <c r="E184" s="6"/>
      <c r="F184" s="6"/>
    </row>
    <row r="185" spans="1:6" ht="12.75">
      <c r="A185" s="6"/>
      <c r="B185" s="6"/>
      <c r="C185" s="6"/>
      <c r="D185" s="6"/>
      <c r="E185" s="6"/>
      <c r="F185" s="6"/>
    </row>
    <row r="186" spans="1:6" ht="12.75">
      <c r="A186" s="6"/>
      <c r="B186" s="6"/>
      <c r="C186" s="6"/>
      <c r="D186" s="6"/>
      <c r="E186" s="6"/>
      <c r="F186" s="6"/>
    </row>
    <row r="187" spans="1:6" ht="12.75">
      <c r="A187" s="6"/>
      <c r="B187" s="6"/>
      <c r="C187" s="6"/>
      <c r="D187" s="6"/>
      <c r="E187" s="6"/>
      <c r="F187" s="6"/>
    </row>
  </sheetData>
  <sheetProtection/>
  <printOptions/>
  <pageMargins left="0.75" right="0.75" top="1" bottom="1" header="0" footer="0"/>
  <pageSetup horizontalDpi="360" verticalDpi="36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87"/>
  <sheetViews>
    <sheetView zoomScalePageLayoutView="0" workbookViewId="0" topLeftCell="A1">
      <selection activeCell="A20" sqref="A20:E20"/>
    </sheetView>
  </sheetViews>
  <sheetFormatPr defaultColWidth="11.421875" defaultRowHeight="12.75"/>
  <cols>
    <col min="1" max="1" width="19.7109375" style="0" customWidth="1"/>
    <col min="2" max="2" width="26.28125" style="0" customWidth="1"/>
    <col min="3" max="3" width="14.421875" style="0" customWidth="1"/>
  </cols>
  <sheetData>
    <row r="1" spans="1:5" ht="15.75">
      <c r="A1" s="123" t="s">
        <v>159</v>
      </c>
      <c r="B1" s="1"/>
      <c r="C1" s="6"/>
      <c r="D1" s="6"/>
      <c r="E1" s="6"/>
    </row>
    <row r="2" spans="1:5" ht="15.75">
      <c r="A2" s="124" t="s">
        <v>152</v>
      </c>
      <c r="B2" s="1"/>
      <c r="C2" s="6"/>
      <c r="D2" s="6"/>
      <c r="E2" s="6"/>
    </row>
    <row r="3" spans="1:6" ht="12.75">
      <c r="A3" s="6"/>
      <c r="B3" s="6"/>
      <c r="C3" s="6"/>
      <c r="D3" s="6"/>
      <c r="E3" s="6"/>
      <c r="F3" s="6"/>
    </row>
    <row r="4" spans="1:6" ht="12.75">
      <c r="A4" s="3" t="s">
        <v>0</v>
      </c>
      <c r="B4" s="4" t="s">
        <v>1</v>
      </c>
      <c r="C4" s="5" t="s">
        <v>17</v>
      </c>
      <c r="D4" s="5" t="s">
        <v>48</v>
      </c>
      <c r="E4" s="5" t="s">
        <v>2</v>
      </c>
      <c r="F4" s="6"/>
    </row>
    <row r="5" spans="1:6" ht="42">
      <c r="A5" s="16" t="s">
        <v>51</v>
      </c>
      <c r="B5" s="18" t="s">
        <v>31</v>
      </c>
      <c r="C5" s="6"/>
      <c r="D5" s="6"/>
      <c r="E5" s="6"/>
      <c r="F5" s="6"/>
    </row>
    <row r="6" spans="1:6" ht="12.75">
      <c r="A6" s="19" t="s">
        <v>51</v>
      </c>
      <c r="B6" s="17" t="s">
        <v>3</v>
      </c>
      <c r="C6" s="76">
        <v>7</v>
      </c>
      <c r="D6" s="76">
        <v>289521</v>
      </c>
      <c r="E6" s="76">
        <v>135</v>
      </c>
      <c r="F6" s="6"/>
    </row>
    <row r="7" spans="1:6" ht="12.75">
      <c r="A7" s="19" t="s">
        <v>51</v>
      </c>
      <c r="B7" s="17" t="s">
        <v>6</v>
      </c>
      <c r="C7" s="76">
        <v>493</v>
      </c>
      <c r="D7" s="76">
        <v>11259150</v>
      </c>
      <c r="E7" s="76">
        <v>5250</v>
      </c>
      <c r="F7" s="6"/>
    </row>
    <row r="8" spans="1:6" ht="12.75">
      <c r="A8" s="19" t="s">
        <v>51</v>
      </c>
      <c r="B8" s="17" t="s">
        <v>8</v>
      </c>
      <c r="C8" s="76">
        <v>983</v>
      </c>
      <c r="D8" s="76">
        <v>12114846</v>
      </c>
      <c r="E8" s="76">
        <v>5649</v>
      </c>
      <c r="F8" s="6"/>
    </row>
    <row r="9" spans="1:6" ht="12.75">
      <c r="A9" s="19" t="s">
        <v>51</v>
      </c>
      <c r="B9" s="17" t="s">
        <v>10</v>
      </c>
      <c r="C9" s="76">
        <v>3919</v>
      </c>
      <c r="D9" s="76">
        <v>13191435</v>
      </c>
      <c r="E9" s="76">
        <v>6151</v>
      </c>
      <c r="F9" s="6"/>
    </row>
    <row r="10" spans="1:6" ht="12.75">
      <c r="A10" s="19" t="s">
        <v>51</v>
      </c>
      <c r="B10" s="17" t="s">
        <v>110</v>
      </c>
      <c r="C10" s="76">
        <v>8276</v>
      </c>
      <c r="D10" s="76">
        <v>7301515</v>
      </c>
      <c r="E10" s="76">
        <v>3433</v>
      </c>
      <c r="F10" s="6"/>
    </row>
    <row r="11" spans="1:6" ht="12.75">
      <c r="A11" s="19" t="s">
        <v>51</v>
      </c>
      <c r="B11" s="22" t="s">
        <v>101</v>
      </c>
      <c r="C11" s="23">
        <f>SUM(C6:C10)</f>
        <v>13678</v>
      </c>
      <c r="D11" s="23">
        <f>SUM(D6:D10)</f>
        <v>44156467</v>
      </c>
      <c r="E11" s="23">
        <f>SUM(E6:E10)</f>
        <v>20618</v>
      </c>
      <c r="F11" s="6"/>
    </row>
    <row r="12" spans="1:6" ht="12.75">
      <c r="A12" s="16" t="s">
        <v>149</v>
      </c>
      <c r="B12" s="18" t="s">
        <v>150</v>
      </c>
      <c r="C12" s="13"/>
      <c r="D12" s="13"/>
      <c r="E12" s="13"/>
      <c r="F12" s="6"/>
    </row>
    <row r="13" spans="1:6" ht="42">
      <c r="A13" s="16" t="s">
        <v>59</v>
      </c>
      <c r="B13" s="18" t="s">
        <v>52</v>
      </c>
      <c r="C13" s="23"/>
      <c r="D13" s="23"/>
      <c r="E13" s="23"/>
      <c r="F13" s="6"/>
    </row>
    <row r="14" spans="1:6" ht="12.75">
      <c r="A14" s="19" t="s">
        <v>59</v>
      </c>
      <c r="B14" s="17" t="s">
        <v>3</v>
      </c>
      <c r="C14" s="76">
        <v>192</v>
      </c>
      <c r="D14" s="76">
        <v>8318903</v>
      </c>
      <c r="E14" s="76">
        <v>3879</v>
      </c>
      <c r="F14" s="6"/>
    </row>
    <row r="15" spans="1:6" ht="12.75">
      <c r="A15" s="19" t="s">
        <v>59</v>
      </c>
      <c r="B15" s="17" t="s">
        <v>8</v>
      </c>
      <c r="C15" s="76">
        <v>300</v>
      </c>
      <c r="D15" s="76">
        <v>2122075</v>
      </c>
      <c r="E15" s="76">
        <v>996</v>
      </c>
      <c r="F15" s="6"/>
    </row>
    <row r="16" spans="1:6" ht="12.75">
      <c r="A16" s="19" t="s">
        <v>59</v>
      </c>
      <c r="B16" s="17" t="s">
        <v>110</v>
      </c>
      <c r="C16" s="76">
        <v>378026</v>
      </c>
      <c r="D16" s="76">
        <v>322714654</v>
      </c>
      <c r="E16" s="76">
        <v>153421</v>
      </c>
      <c r="F16" s="6"/>
    </row>
    <row r="17" spans="1:6" ht="12.75">
      <c r="A17" s="19" t="s">
        <v>59</v>
      </c>
      <c r="B17" s="22" t="s">
        <v>101</v>
      </c>
      <c r="C17" s="23">
        <f>SUM(C14:C16)</f>
        <v>378518</v>
      </c>
      <c r="D17" s="23">
        <f>SUM(D14:D16)</f>
        <v>333155632</v>
      </c>
      <c r="E17" s="23">
        <f>SUM(E14:E16)</f>
        <v>158296</v>
      </c>
      <c r="F17" s="6"/>
    </row>
    <row r="18" spans="1:6" ht="12.75">
      <c r="A18" s="19"/>
      <c r="B18" s="22" t="s">
        <v>5</v>
      </c>
      <c r="C18" s="23">
        <f>C17+C11</f>
        <v>392196</v>
      </c>
      <c r="D18" s="23">
        <f>D17+D11</f>
        <v>377312099</v>
      </c>
      <c r="E18" s="23">
        <f>E17+E11</f>
        <v>178914</v>
      </c>
      <c r="F18" s="6"/>
    </row>
    <row r="19" spans="1:6" ht="12.75">
      <c r="A19" s="19"/>
      <c r="B19" s="14"/>
      <c r="C19" s="15"/>
      <c r="D19" s="15"/>
      <c r="E19" s="15"/>
      <c r="F19" s="6"/>
    </row>
    <row r="20" spans="1:6" ht="12.75">
      <c r="A20" s="116" t="s">
        <v>140</v>
      </c>
      <c r="B20" s="6"/>
      <c r="C20" s="6"/>
      <c r="D20" s="6"/>
      <c r="E20" s="6"/>
      <c r="F20" s="6"/>
    </row>
    <row r="21" spans="1:6" ht="12.75">
      <c r="A21" s="6"/>
      <c r="B21" s="6"/>
      <c r="C21" s="6"/>
      <c r="D21" s="6"/>
      <c r="E21" s="6"/>
      <c r="F21" s="6"/>
    </row>
    <row r="22" spans="1:6" ht="12.75">
      <c r="A22" s="6"/>
      <c r="B22" s="6"/>
      <c r="C22" s="6"/>
      <c r="D22" s="6"/>
      <c r="E22" s="6"/>
      <c r="F22" s="6"/>
    </row>
    <row r="23" spans="1:6" ht="12.75">
      <c r="A23" s="6"/>
      <c r="B23" s="6"/>
      <c r="C23" s="6"/>
      <c r="D23" s="6"/>
      <c r="E23" s="6"/>
      <c r="F23" s="6"/>
    </row>
    <row r="24" spans="1:6" ht="12.75">
      <c r="A24" s="6"/>
      <c r="B24" s="6"/>
      <c r="C24" s="6"/>
      <c r="D24" s="6"/>
      <c r="E24" s="6"/>
      <c r="F24" s="6"/>
    </row>
    <row r="25" spans="1:6" ht="12.75">
      <c r="A25" s="6"/>
      <c r="B25" s="6"/>
      <c r="C25" s="6"/>
      <c r="D25" s="6"/>
      <c r="E25" s="6"/>
      <c r="F25" s="6"/>
    </row>
    <row r="26" spans="1:6" ht="12.75">
      <c r="A26" s="6"/>
      <c r="B26" s="6"/>
      <c r="C26" s="6"/>
      <c r="D26" s="6"/>
      <c r="E26" s="6"/>
      <c r="F26" s="6"/>
    </row>
    <row r="27" spans="1:6" ht="12.75">
      <c r="A27" s="6"/>
      <c r="B27" s="6"/>
      <c r="C27" s="6"/>
      <c r="D27" s="6"/>
      <c r="E27" s="6"/>
      <c r="F27" s="6"/>
    </row>
    <row r="28" spans="1:6" ht="12.75">
      <c r="A28" s="6"/>
      <c r="B28" s="6"/>
      <c r="C28" s="6"/>
      <c r="D28" s="6"/>
      <c r="E28" s="6"/>
      <c r="F28" s="6"/>
    </row>
    <row r="29" spans="1:6" ht="12.75">
      <c r="A29" s="6"/>
      <c r="B29" s="6"/>
      <c r="C29" s="6"/>
      <c r="D29" s="6"/>
      <c r="E29" s="6"/>
      <c r="F29" s="6"/>
    </row>
    <row r="30" spans="1:6" ht="12.75">
      <c r="A30" s="6"/>
      <c r="B30" s="6"/>
      <c r="C30" s="6"/>
      <c r="D30" s="6"/>
      <c r="E30" s="6"/>
      <c r="F30" s="6"/>
    </row>
    <row r="31" spans="1:6" ht="12.75">
      <c r="A31" s="6"/>
      <c r="B31" s="6"/>
      <c r="C31" s="6"/>
      <c r="D31" s="6"/>
      <c r="E31" s="6"/>
      <c r="F31" s="6"/>
    </row>
    <row r="32" spans="1:6" ht="12.75">
      <c r="A32" s="6"/>
      <c r="B32" s="6"/>
      <c r="C32" s="6"/>
      <c r="D32" s="6"/>
      <c r="E32" s="6"/>
      <c r="F32" s="6"/>
    </row>
    <row r="33" spans="1:6" ht="12.75">
      <c r="A33" s="6"/>
      <c r="B33" s="6"/>
      <c r="C33" s="6"/>
      <c r="D33" s="6"/>
      <c r="E33" s="6"/>
      <c r="F33" s="6"/>
    </row>
    <row r="34" spans="1:6" ht="12.75">
      <c r="A34" s="6"/>
      <c r="B34" s="6"/>
      <c r="C34" s="6"/>
      <c r="D34" s="6"/>
      <c r="E34" s="6"/>
      <c r="F34" s="6"/>
    </row>
    <row r="35" spans="1:6" ht="12.75">
      <c r="A35" s="6"/>
      <c r="B35" s="6"/>
      <c r="C35" s="6"/>
      <c r="D35" s="6"/>
      <c r="E35" s="6"/>
      <c r="F35" s="6"/>
    </row>
    <row r="36" spans="1:6" ht="12.75">
      <c r="A36" s="6"/>
      <c r="B36" s="6"/>
      <c r="C36" s="6"/>
      <c r="D36" s="6"/>
      <c r="E36" s="6"/>
      <c r="F36" s="6"/>
    </row>
    <row r="37" spans="1:6" ht="12.75">
      <c r="A37" s="6"/>
      <c r="B37" s="6"/>
      <c r="C37" s="6"/>
      <c r="D37" s="6"/>
      <c r="E37" s="6"/>
      <c r="F37" s="6"/>
    </row>
    <row r="38" spans="1:6" ht="12.75">
      <c r="A38" s="6"/>
      <c r="B38" s="6"/>
      <c r="C38" s="6"/>
      <c r="D38" s="6"/>
      <c r="E38" s="6"/>
      <c r="F38" s="6"/>
    </row>
    <row r="39" spans="1:6" ht="12.75">
      <c r="A39" s="6"/>
      <c r="B39" s="6"/>
      <c r="C39" s="6"/>
      <c r="D39" s="6"/>
      <c r="E39" s="6"/>
      <c r="F39" s="6"/>
    </row>
    <row r="40" spans="1:6" ht="12.75">
      <c r="A40" s="6"/>
      <c r="B40" s="6"/>
      <c r="C40" s="6"/>
      <c r="D40" s="6"/>
      <c r="E40" s="6"/>
      <c r="F40" s="6"/>
    </row>
    <row r="41" spans="1:6" ht="12.75">
      <c r="A41" s="6"/>
      <c r="B41" s="6"/>
      <c r="C41" s="6"/>
      <c r="D41" s="6"/>
      <c r="E41" s="6"/>
      <c r="F41" s="6"/>
    </row>
    <row r="42" spans="1:6" ht="12.75">
      <c r="A42" s="6"/>
      <c r="B42" s="6"/>
      <c r="C42" s="6"/>
      <c r="D42" s="6"/>
      <c r="E42" s="6"/>
      <c r="F42" s="6"/>
    </row>
    <row r="43" spans="1:6" ht="12.75">
      <c r="A43" s="6"/>
      <c r="B43" s="6"/>
      <c r="C43" s="6"/>
      <c r="D43" s="6"/>
      <c r="E43" s="6"/>
      <c r="F43" s="6"/>
    </row>
    <row r="44" spans="1:6" ht="12.75">
      <c r="A44" s="6"/>
      <c r="B44" s="6"/>
      <c r="C44" s="6"/>
      <c r="D44" s="6"/>
      <c r="E44" s="6"/>
      <c r="F44" s="6"/>
    </row>
    <row r="45" spans="1:6" ht="12.75">
      <c r="A45" s="6"/>
      <c r="B45" s="6"/>
      <c r="C45" s="6"/>
      <c r="D45" s="6"/>
      <c r="E45" s="6"/>
      <c r="F45" s="6"/>
    </row>
    <row r="46" spans="1:6" ht="12.75">
      <c r="A46" s="6"/>
      <c r="B46" s="6"/>
      <c r="C46" s="6"/>
      <c r="D46" s="6"/>
      <c r="E46" s="6"/>
      <c r="F46" s="6"/>
    </row>
    <row r="47" spans="1:6" ht="12.75">
      <c r="A47" s="6"/>
      <c r="B47" s="6"/>
      <c r="C47" s="6"/>
      <c r="D47" s="6"/>
      <c r="E47" s="6"/>
      <c r="F47" s="6"/>
    </row>
    <row r="48" spans="1:6" ht="12.75">
      <c r="A48" s="6"/>
      <c r="B48" s="6"/>
      <c r="C48" s="6"/>
      <c r="D48" s="6"/>
      <c r="E48" s="6"/>
      <c r="F48" s="6"/>
    </row>
    <row r="49" spans="1:6" ht="12.75">
      <c r="A49" s="6"/>
      <c r="B49" s="6"/>
      <c r="C49" s="6"/>
      <c r="D49" s="6"/>
      <c r="E49" s="6"/>
      <c r="F49" s="6"/>
    </row>
    <row r="50" spans="1:6" ht="12.75">
      <c r="A50" s="6"/>
      <c r="B50" s="6"/>
      <c r="C50" s="6"/>
      <c r="D50" s="6"/>
      <c r="E50" s="6"/>
      <c r="F50" s="6"/>
    </row>
    <row r="51" spans="1:6" ht="12.75">
      <c r="A51" s="6"/>
      <c r="B51" s="6"/>
      <c r="C51" s="6"/>
      <c r="D51" s="6"/>
      <c r="E51" s="6"/>
      <c r="F51" s="6"/>
    </row>
    <row r="52" spans="1:6" ht="12.75">
      <c r="A52" s="6"/>
      <c r="B52" s="6"/>
      <c r="C52" s="6"/>
      <c r="D52" s="6"/>
      <c r="E52" s="6"/>
      <c r="F52" s="6"/>
    </row>
    <row r="53" spans="1:6" ht="12.75">
      <c r="A53" s="6"/>
      <c r="B53" s="6"/>
      <c r="C53" s="6"/>
      <c r="D53" s="6"/>
      <c r="E53" s="6"/>
      <c r="F53" s="6"/>
    </row>
    <row r="54" spans="1:6" ht="12.75">
      <c r="A54" s="6"/>
      <c r="B54" s="6"/>
      <c r="C54" s="6"/>
      <c r="D54" s="6"/>
      <c r="E54" s="6"/>
      <c r="F54" s="6"/>
    </row>
    <row r="55" spans="1:6" ht="12.75">
      <c r="A55" s="6"/>
      <c r="B55" s="6"/>
      <c r="C55" s="6"/>
      <c r="D55" s="6"/>
      <c r="E55" s="6"/>
      <c r="F55" s="6"/>
    </row>
    <row r="56" spans="1:6" ht="12.75">
      <c r="A56" s="6"/>
      <c r="B56" s="6"/>
      <c r="C56" s="6"/>
      <c r="D56" s="6"/>
      <c r="E56" s="6"/>
      <c r="F56" s="6"/>
    </row>
    <row r="57" spans="1:6" ht="12.75">
      <c r="A57" s="6"/>
      <c r="B57" s="6"/>
      <c r="C57" s="6"/>
      <c r="D57" s="6"/>
      <c r="E57" s="6"/>
      <c r="F57" s="6"/>
    </row>
    <row r="58" spans="1:6" ht="12.75">
      <c r="A58" s="6"/>
      <c r="B58" s="6"/>
      <c r="C58" s="6"/>
      <c r="D58" s="6"/>
      <c r="E58" s="6"/>
      <c r="F58" s="6"/>
    </row>
    <row r="59" spans="1:6" ht="12.75">
      <c r="A59" s="6"/>
      <c r="B59" s="6"/>
      <c r="C59" s="6"/>
      <c r="D59" s="6"/>
      <c r="E59" s="6"/>
      <c r="F59" s="6"/>
    </row>
    <row r="60" spans="1:6" ht="12.75">
      <c r="A60" s="6"/>
      <c r="B60" s="6"/>
      <c r="C60" s="6"/>
      <c r="D60" s="6"/>
      <c r="E60" s="6"/>
      <c r="F60" s="6"/>
    </row>
    <row r="61" spans="1:6" ht="12.75">
      <c r="A61" s="6"/>
      <c r="B61" s="6"/>
      <c r="C61" s="6"/>
      <c r="D61" s="6"/>
      <c r="E61" s="6"/>
      <c r="F61" s="6"/>
    </row>
    <row r="62" spans="1:6" ht="12.75">
      <c r="A62" s="6"/>
      <c r="B62" s="6"/>
      <c r="C62" s="6"/>
      <c r="D62" s="6"/>
      <c r="E62" s="6"/>
      <c r="F62" s="6"/>
    </row>
    <row r="63" spans="1:6" ht="12.75">
      <c r="A63" s="6"/>
      <c r="B63" s="6"/>
      <c r="C63" s="6"/>
      <c r="D63" s="6"/>
      <c r="E63" s="6"/>
      <c r="F63" s="6"/>
    </row>
    <row r="64" spans="1:6" ht="12.75">
      <c r="A64" s="6"/>
      <c r="B64" s="6"/>
      <c r="C64" s="6"/>
      <c r="D64" s="6"/>
      <c r="E64" s="6"/>
      <c r="F64" s="6"/>
    </row>
    <row r="65" spans="1:6" ht="12.75">
      <c r="A65" s="6"/>
      <c r="B65" s="6"/>
      <c r="C65" s="6"/>
      <c r="D65" s="6"/>
      <c r="E65" s="6"/>
      <c r="F65" s="6"/>
    </row>
    <row r="66" spans="1:6" ht="12.75">
      <c r="A66" s="6"/>
      <c r="B66" s="6"/>
      <c r="C66" s="6"/>
      <c r="D66" s="6"/>
      <c r="E66" s="6"/>
      <c r="F66" s="6"/>
    </row>
    <row r="67" spans="1:6" ht="12.75">
      <c r="A67" s="6"/>
      <c r="B67" s="6"/>
      <c r="C67" s="6"/>
      <c r="D67" s="6"/>
      <c r="E67" s="6"/>
      <c r="F67" s="6"/>
    </row>
    <row r="68" spans="1:6" ht="12.75">
      <c r="A68" s="6"/>
      <c r="B68" s="6"/>
      <c r="C68" s="6"/>
      <c r="D68" s="6"/>
      <c r="E68" s="6"/>
      <c r="F68" s="6"/>
    </row>
    <row r="69" spans="1:6" ht="12.75">
      <c r="A69" s="6"/>
      <c r="B69" s="6"/>
      <c r="C69" s="6"/>
      <c r="D69" s="6"/>
      <c r="E69" s="6"/>
      <c r="F69" s="6"/>
    </row>
    <row r="70" spans="1:6" ht="12.75">
      <c r="A70" s="6"/>
      <c r="B70" s="6"/>
      <c r="C70" s="6"/>
      <c r="D70" s="6"/>
      <c r="E70" s="6"/>
      <c r="F70" s="6"/>
    </row>
    <row r="71" spans="1:6" ht="12.75">
      <c r="A71" s="6"/>
      <c r="B71" s="6"/>
      <c r="C71" s="6"/>
      <c r="D71" s="6"/>
      <c r="E71" s="6"/>
      <c r="F71" s="6"/>
    </row>
    <row r="72" spans="1:6" ht="12.75">
      <c r="A72" s="6"/>
      <c r="B72" s="6"/>
      <c r="C72" s="6"/>
      <c r="D72" s="6"/>
      <c r="E72" s="6"/>
      <c r="F72" s="6"/>
    </row>
    <row r="73" spans="1:6" ht="12.75">
      <c r="A73" s="6"/>
      <c r="B73" s="6"/>
      <c r="C73" s="6"/>
      <c r="D73" s="6"/>
      <c r="E73" s="6"/>
      <c r="F73" s="6"/>
    </row>
    <row r="74" spans="1:6" ht="12.75">
      <c r="A74" s="6"/>
      <c r="B74" s="6"/>
      <c r="C74" s="6"/>
      <c r="D74" s="6"/>
      <c r="E74" s="6"/>
      <c r="F74" s="6"/>
    </row>
    <row r="75" spans="1:6" ht="12.75">
      <c r="A75" s="6"/>
      <c r="B75" s="6"/>
      <c r="C75" s="6"/>
      <c r="D75" s="6"/>
      <c r="E75" s="6"/>
      <c r="F75" s="6"/>
    </row>
    <row r="76" spans="1:6" ht="12.75">
      <c r="A76" s="6"/>
      <c r="B76" s="6"/>
      <c r="C76" s="6"/>
      <c r="D76" s="6"/>
      <c r="E76" s="6"/>
      <c r="F76" s="6"/>
    </row>
    <row r="77" spans="1:6" ht="12.75">
      <c r="A77" s="6"/>
      <c r="B77" s="6"/>
      <c r="C77" s="6"/>
      <c r="D77" s="6"/>
      <c r="E77" s="6"/>
      <c r="F77" s="6"/>
    </row>
    <row r="78" spans="1:6" ht="12.75">
      <c r="A78" s="6"/>
      <c r="B78" s="6"/>
      <c r="C78" s="6"/>
      <c r="D78" s="6"/>
      <c r="E78" s="6"/>
      <c r="F78" s="6"/>
    </row>
    <row r="79" spans="1:6" ht="12.75">
      <c r="A79" s="6"/>
      <c r="B79" s="6"/>
      <c r="C79" s="6"/>
      <c r="D79" s="6"/>
      <c r="E79" s="6"/>
      <c r="F79" s="6"/>
    </row>
    <row r="80" spans="1:6" ht="12.75">
      <c r="A80" s="6"/>
      <c r="B80" s="6"/>
      <c r="C80" s="6"/>
      <c r="D80" s="6"/>
      <c r="E80" s="6"/>
      <c r="F80" s="6"/>
    </row>
    <row r="81" spans="1:6" ht="12.75">
      <c r="A81" s="6"/>
      <c r="B81" s="6"/>
      <c r="C81" s="6"/>
      <c r="D81" s="6"/>
      <c r="E81" s="6"/>
      <c r="F81" s="6"/>
    </row>
    <row r="82" spans="1:6" ht="12.75">
      <c r="A82" s="6"/>
      <c r="B82" s="6"/>
      <c r="C82" s="6"/>
      <c r="D82" s="6"/>
      <c r="E82" s="6"/>
      <c r="F82" s="6"/>
    </row>
    <row r="83" spans="1:6" ht="12.75">
      <c r="A83" s="6"/>
      <c r="B83" s="6"/>
      <c r="C83" s="6"/>
      <c r="D83" s="6"/>
      <c r="E83" s="6"/>
      <c r="F83" s="6"/>
    </row>
    <row r="84" spans="1:6" ht="12.75">
      <c r="A84" s="6"/>
      <c r="B84" s="6"/>
      <c r="C84" s="6"/>
      <c r="D84" s="6"/>
      <c r="E84" s="6"/>
      <c r="F84" s="6"/>
    </row>
    <row r="85" spans="1:6" ht="12.75">
      <c r="A85" s="6"/>
      <c r="B85" s="6"/>
      <c r="C85" s="6"/>
      <c r="D85" s="6"/>
      <c r="E85" s="6"/>
      <c r="F85" s="6"/>
    </row>
    <row r="86" spans="1:6" ht="12.75">
      <c r="A86" s="6"/>
      <c r="B86" s="6"/>
      <c r="C86" s="6"/>
      <c r="D86" s="6"/>
      <c r="E86" s="6"/>
      <c r="F86" s="6"/>
    </row>
    <row r="87" spans="1:6" ht="12.75">
      <c r="A87" s="6"/>
      <c r="B87" s="6"/>
      <c r="C87" s="6"/>
      <c r="D87" s="6"/>
      <c r="E87" s="6"/>
      <c r="F87" s="6"/>
    </row>
    <row r="88" spans="1:6" ht="12.75">
      <c r="A88" s="6"/>
      <c r="B88" s="6"/>
      <c r="C88" s="6"/>
      <c r="D88" s="6"/>
      <c r="E88" s="6"/>
      <c r="F88" s="6"/>
    </row>
    <row r="89" spans="1:6" ht="12.75">
      <c r="A89" s="6"/>
      <c r="B89" s="6"/>
      <c r="C89" s="6"/>
      <c r="D89" s="6"/>
      <c r="E89" s="6"/>
      <c r="F89" s="6"/>
    </row>
    <row r="90" spans="1:6" ht="12.75">
      <c r="A90" s="6"/>
      <c r="B90" s="6"/>
      <c r="C90" s="6"/>
      <c r="D90" s="6"/>
      <c r="E90" s="6"/>
      <c r="F90" s="6"/>
    </row>
    <row r="91" spans="1:6" ht="12.75">
      <c r="A91" s="6"/>
      <c r="B91" s="6"/>
      <c r="C91" s="6"/>
      <c r="D91" s="6"/>
      <c r="E91" s="6"/>
      <c r="F91" s="6"/>
    </row>
    <row r="92" spans="1:6" ht="12.75">
      <c r="A92" s="6"/>
      <c r="B92" s="6"/>
      <c r="C92" s="6"/>
      <c r="D92" s="6"/>
      <c r="E92" s="6"/>
      <c r="F92" s="6"/>
    </row>
    <row r="93" spans="1:6" ht="12.75">
      <c r="A93" s="6"/>
      <c r="B93" s="6"/>
      <c r="C93" s="6"/>
      <c r="D93" s="6"/>
      <c r="E93" s="6"/>
      <c r="F93" s="6"/>
    </row>
    <row r="94" spans="1:6" ht="12.75">
      <c r="A94" s="6"/>
      <c r="B94" s="6"/>
      <c r="C94" s="6"/>
      <c r="D94" s="6"/>
      <c r="E94" s="6"/>
      <c r="F94" s="6"/>
    </row>
    <row r="95" spans="1:6" ht="12.75">
      <c r="A95" s="6"/>
      <c r="B95" s="6"/>
      <c r="C95" s="6"/>
      <c r="D95" s="6"/>
      <c r="E95" s="6"/>
      <c r="F95" s="6"/>
    </row>
    <row r="96" spans="1:6" ht="12.75">
      <c r="A96" s="6"/>
      <c r="B96" s="6"/>
      <c r="C96" s="6"/>
      <c r="D96" s="6"/>
      <c r="E96" s="6"/>
      <c r="F96" s="6"/>
    </row>
    <row r="97" spans="1:6" ht="12.75">
      <c r="A97" s="6"/>
      <c r="B97" s="6"/>
      <c r="C97" s="6"/>
      <c r="D97" s="6"/>
      <c r="E97" s="6"/>
      <c r="F97" s="6"/>
    </row>
    <row r="98" spans="1:6" ht="12.75">
      <c r="A98" s="6"/>
      <c r="B98" s="6"/>
      <c r="C98" s="6"/>
      <c r="D98" s="6"/>
      <c r="E98" s="6"/>
      <c r="F98" s="6"/>
    </row>
    <row r="99" spans="1:6" ht="12.75">
      <c r="A99" s="6"/>
      <c r="B99" s="6"/>
      <c r="C99" s="6"/>
      <c r="D99" s="6"/>
      <c r="E99" s="6"/>
      <c r="F99" s="6"/>
    </row>
    <row r="100" spans="1:6" ht="12.75">
      <c r="A100" s="6"/>
      <c r="B100" s="6"/>
      <c r="C100" s="6"/>
      <c r="D100" s="6"/>
      <c r="E100" s="6"/>
      <c r="F100" s="6"/>
    </row>
    <row r="101" spans="1:6" ht="12.75">
      <c r="A101" s="6"/>
      <c r="B101" s="6"/>
      <c r="C101" s="6"/>
      <c r="D101" s="6"/>
      <c r="E101" s="6"/>
      <c r="F101" s="6"/>
    </row>
    <row r="102" spans="1:6" ht="12.75">
      <c r="A102" s="6"/>
      <c r="B102" s="6"/>
      <c r="C102" s="6"/>
      <c r="D102" s="6"/>
      <c r="E102" s="6"/>
      <c r="F102" s="6"/>
    </row>
    <row r="103" spans="1:6" ht="12.75">
      <c r="A103" s="6"/>
      <c r="B103" s="6"/>
      <c r="C103" s="6"/>
      <c r="D103" s="6"/>
      <c r="E103" s="6"/>
      <c r="F103" s="6"/>
    </row>
    <row r="104" spans="1:6" ht="12.75">
      <c r="A104" s="6"/>
      <c r="B104" s="6"/>
      <c r="C104" s="6"/>
      <c r="D104" s="6"/>
      <c r="E104" s="6"/>
      <c r="F104" s="6"/>
    </row>
    <row r="105" spans="1:6" ht="12.75">
      <c r="A105" s="6"/>
      <c r="B105" s="6"/>
      <c r="C105" s="6"/>
      <c r="D105" s="6"/>
      <c r="E105" s="6"/>
      <c r="F105" s="6"/>
    </row>
    <row r="106" spans="1:6" ht="12.75">
      <c r="A106" s="6"/>
      <c r="B106" s="6"/>
      <c r="C106" s="6"/>
      <c r="D106" s="6"/>
      <c r="E106" s="6"/>
      <c r="F106" s="6"/>
    </row>
    <row r="107" spans="1:6" ht="12.75">
      <c r="A107" s="6"/>
      <c r="B107" s="6"/>
      <c r="C107" s="6"/>
      <c r="D107" s="6"/>
      <c r="E107" s="6"/>
      <c r="F107" s="6"/>
    </row>
    <row r="108" spans="1:6" ht="12.75">
      <c r="A108" s="6"/>
      <c r="B108" s="6"/>
      <c r="C108" s="6"/>
      <c r="D108" s="6"/>
      <c r="E108" s="6"/>
      <c r="F108" s="6"/>
    </row>
    <row r="109" spans="1:6" ht="12.75">
      <c r="A109" s="6"/>
      <c r="B109" s="6"/>
      <c r="C109" s="6"/>
      <c r="D109" s="6"/>
      <c r="E109" s="6"/>
      <c r="F109" s="6"/>
    </row>
    <row r="110" spans="1:6" ht="12.75">
      <c r="A110" s="6"/>
      <c r="B110" s="6"/>
      <c r="C110" s="6"/>
      <c r="D110" s="6"/>
      <c r="E110" s="6"/>
      <c r="F110" s="6"/>
    </row>
    <row r="111" spans="1:6" ht="12.75">
      <c r="A111" s="6"/>
      <c r="B111" s="6"/>
      <c r="C111" s="6"/>
      <c r="D111" s="6"/>
      <c r="E111" s="6"/>
      <c r="F111" s="6"/>
    </row>
    <row r="112" spans="1:6" ht="12.75">
      <c r="A112" s="6"/>
      <c r="B112" s="6"/>
      <c r="C112" s="6"/>
      <c r="D112" s="6"/>
      <c r="E112" s="6"/>
      <c r="F112" s="6"/>
    </row>
    <row r="113" spans="1:6" ht="12.75">
      <c r="A113" s="6"/>
      <c r="B113" s="6"/>
      <c r="C113" s="6"/>
      <c r="D113" s="6"/>
      <c r="E113" s="6"/>
      <c r="F113" s="6"/>
    </row>
    <row r="114" spans="1:6" ht="12.75">
      <c r="A114" s="6"/>
      <c r="B114" s="6"/>
      <c r="C114" s="6"/>
      <c r="D114" s="6"/>
      <c r="E114" s="6"/>
      <c r="F114" s="6"/>
    </row>
    <row r="115" spans="1:6" ht="12.75">
      <c r="A115" s="6"/>
      <c r="B115" s="6"/>
      <c r="C115" s="6"/>
      <c r="D115" s="6"/>
      <c r="E115" s="6"/>
      <c r="F115" s="6"/>
    </row>
    <row r="116" spans="1:6" ht="12.75">
      <c r="A116" s="6"/>
      <c r="B116" s="6"/>
      <c r="C116" s="6"/>
      <c r="D116" s="6"/>
      <c r="E116" s="6"/>
      <c r="F116" s="6"/>
    </row>
    <row r="117" spans="1:6" ht="12.75">
      <c r="A117" s="6"/>
      <c r="B117" s="6"/>
      <c r="C117" s="6"/>
      <c r="D117" s="6"/>
      <c r="E117" s="6"/>
      <c r="F117" s="6"/>
    </row>
    <row r="118" spans="1:6" ht="12.75">
      <c r="A118" s="6"/>
      <c r="B118" s="6"/>
      <c r="C118" s="6"/>
      <c r="D118" s="6"/>
      <c r="E118" s="6"/>
      <c r="F118" s="6"/>
    </row>
    <row r="119" spans="1:6" ht="12.75">
      <c r="A119" s="6"/>
      <c r="B119" s="6"/>
      <c r="C119" s="6"/>
      <c r="D119" s="6"/>
      <c r="E119" s="6"/>
      <c r="F119" s="6"/>
    </row>
    <row r="120" spans="1:6" ht="12.75">
      <c r="A120" s="6"/>
      <c r="B120" s="6"/>
      <c r="C120" s="6"/>
      <c r="D120" s="6"/>
      <c r="E120" s="6"/>
      <c r="F120" s="6"/>
    </row>
    <row r="121" spans="1:6" ht="12.75">
      <c r="A121" s="6"/>
      <c r="B121" s="6"/>
      <c r="C121" s="6"/>
      <c r="D121" s="6"/>
      <c r="E121" s="6"/>
      <c r="F121" s="6"/>
    </row>
    <row r="122" spans="1:6" ht="12.75">
      <c r="A122" s="6"/>
      <c r="B122" s="6"/>
      <c r="C122" s="6"/>
      <c r="D122" s="6"/>
      <c r="E122" s="6"/>
      <c r="F122" s="6"/>
    </row>
    <row r="123" spans="1:6" ht="12.75">
      <c r="A123" s="6"/>
      <c r="B123" s="6"/>
      <c r="C123" s="6"/>
      <c r="D123" s="6"/>
      <c r="E123" s="6"/>
      <c r="F123" s="6"/>
    </row>
    <row r="124" spans="1:6" ht="12.75">
      <c r="A124" s="6"/>
      <c r="B124" s="6"/>
      <c r="C124" s="6"/>
      <c r="D124" s="6"/>
      <c r="E124" s="6"/>
      <c r="F124" s="6"/>
    </row>
    <row r="125" spans="1:6" ht="12.75">
      <c r="A125" s="6"/>
      <c r="B125" s="6"/>
      <c r="C125" s="6"/>
      <c r="D125" s="6"/>
      <c r="E125" s="6"/>
      <c r="F125" s="6"/>
    </row>
    <row r="126" spans="1:6" ht="12.75">
      <c r="A126" s="6"/>
      <c r="B126" s="6"/>
      <c r="C126" s="6"/>
      <c r="D126" s="6"/>
      <c r="E126" s="6"/>
      <c r="F126" s="6"/>
    </row>
    <row r="127" spans="1:6" ht="12.75">
      <c r="A127" s="6"/>
      <c r="B127" s="6"/>
      <c r="C127" s="6"/>
      <c r="D127" s="6"/>
      <c r="E127" s="6"/>
      <c r="F127" s="6"/>
    </row>
    <row r="128" spans="1:6" ht="12.75">
      <c r="A128" s="6"/>
      <c r="B128" s="6"/>
      <c r="C128" s="6"/>
      <c r="D128" s="6"/>
      <c r="E128" s="6"/>
      <c r="F128" s="6"/>
    </row>
    <row r="129" spans="1:6" ht="12.75">
      <c r="A129" s="6"/>
      <c r="B129" s="6"/>
      <c r="C129" s="6"/>
      <c r="D129" s="6"/>
      <c r="E129" s="6"/>
      <c r="F129" s="6"/>
    </row>
    <row r="130" spans="1:6" ht="12.75">
      <c r="A130" s="6"/>
      <c r="B130" s="6"/>
      <c r="C130" s="6"/>
      <c r="D130" s="6"/>
      <c r="E130" s="6"/>
      <c r="F130" s="6"/>
    </row>
    <row r="131" spans="1:6" ht="12.75">
      <c r="A131" s="6"/>
      <c r="B131" s="6"/>
      <c r="C131" s="6"/>
      <c r="D131" s="6"/>
      <c r="E131" s="6"/>
      <c r="F131" s="6"/>
    </row>
    <row r="132" spans="1:6" ht="12.75">
      <c r="A132" s="6"/>
      <c r="B132" s="6"/>
      <c r="C132" s="6"/>
      <c r="D132" s="6"/>
      <c r="E132" s="6"/>
      <c r="F132" s="6"/>
    </row>
    <row r="133" spans="1:6" ht="12.75">
      <c r="A133" s="6"/>
      <c r="B133" s="6"/>
      <c r="C133" s="6"/>
      <c r="D133" s="6"/>
      <c r="E133" s="6"/>
      <c r="F133" s="6"/>
    </row>
    <row r="134" spans="1:6" ht="12.75">
      <c r="A134" s="6"/>
      <c r="B134" s="6"/>
      <c r="C134" s="6"/>
      <c r="D134" s="6"/>
      <c r="E134" s="6"/>
      <c r="F134" s="6"/>
    </row>
    <row r="135" spans="1:6" ht="12.75">
      <c r="A135" s="6"/>
      <c r="B135" s="6"/>
      <c r="C135" s="6"/>
      <c r="D135" s="6"/>
      <c r="E135" s="6"/>
      <c r="F135" s="6"/>
    </row>
    <row r="136" spans="1:6" ht="12.75">
      <c r="A136" s="6"/>
      <c r="B136" s="6"/>
      <c r="C136" s="6"/>
      <c r="D136" s="6"/>
      <c r="E136" s="6"/>
      <c r="F136" s="6"/>
    </row>
    <row r="137" spans="1:6" ht="12.75">
      <c r="A137" s="6"/>
      <c r="B137" s="6"/>
      <c r="C137" s="6"/>
      <c r="D137" s="6"/>
      <c r="E137" s="6"/>
      <c r="F137" s="6"/>
    </row>
    <row r="138" spans="1:6" ht="12.75">
      <c r="A138" s="6"/>
      <c r="B138" s="6"/>
      <c r="C138" s="6"/>
      <c r="D138" s="6"/>
      <c r="E138" s="6"/>
      <c r="F138" s="6"/>
    </row>
    <row r="139" spans="1:6" ht="12.75">
      <c r="A139" s="6"/>
      <c r="B139" s="6"/>
      <c r="C139" s="6"/>
      <c r="D139" s="6"/>
      <c r="E139" s="6"/>
      <c r="F139" s="6"/>
    </row>
    <row r="140" spans="1:6" ht="12.75">
      <c r="A140" s="6"/>
      <c r="B140" s="6"/>
      <c r="C140" s="6"/>
      <c r="D140" s="6"/>
      <c r="E140" s="6"/>
      <c r="F140" s="6"/>
    </row>
    <row r="141" spans="1:6" ht="12.75">
      <c r="A141" s="6"/>
      <c r="B141" s="6"/>
      <c r="C141" s="6"/>
      <c r="D141" s="6"/>
      <c r="E141" s="6"/>
      <c r="F141" s="6"/>
    </row>
    <row r="142" spans="1:6" ht="12.75">
      <c r="A142" s="6"/>
      <c r="B142" s="6"/>
      <c r="C142" s="6"/>
      <c r="D142" s="6"/>
      <c r="E142" s="6"/>
      <c r="F142" s="6"/>
    </row>
    <row r="143" spans="1:6" ht="12.75">
      <c r="A143" s="6"/>
      <c r="B143" s="6"/>
      <c r="C143" s="6"/>
      <c r="D143" s="6"/>
      <c r="E143" s="6"/>
      <c r="F143" s="6"/>
    </row>
    <row r="144" spans="1:6" ht="12.75">
      <c r="A144" s="6"/>
      <c r="B144" s="6"/>
      <c r="C144" s="6"/>
      <c r="D144" s="6"/>
      <c r="E144" s="6"/>
      <c r="F144" s="6"/>
    </row>
    <row r="145" spans="1:6" ht="12.75">
      <c r="A145" s="6"/>
      <c r="B145" s="6"/>
      <c r="C145" s="6"/>
      <c r="D145" s="6"/>
      <c r="E145" s="6"/>
      <c r="F145" s="6"/>
    </row>
    <row r="146" spans="1:6" ht="12.75">
      <c r="A146" s="6"/>
      <c r="B146" s="6"/>
      <c r="C146" s="6"/>
      <c r="D146" s="6"/>
      <c r="E146" s="6"/>
      <c r="F146" s="6"/>
    </row>
    <row r="147" spans="1:6" ht="12.75">
      <c r="A147" s="6"/>
      <c r="B147" s="6"/>
      <c r="C147" s="6"/>
      <c r="D147" s="6"/>
      <c r="E147" s="6"/>
      <c r="F147" s="6"/>
    </row>
    <row r="148" spans="1:6" ht="12.75">
      <c r="A148" s="6"/>
      <c r="B148" s="6"/>
      <c r="C148" s="6"/>
      <c r="D148" s="6"/>
      <c r="E148" s="6"/>
      <c r="F148" s="6"/>
    </row>
    <row r="149" spans="1:6" ht="12.75">
      <c r="A149" s="6"/>
      <c r="B149" s="6"/>
      <c r="C149" s="6"/>
      <c r="D149" s="6"/>
      <c r="E149" s="6"/>
      <c r="F149" s="6"/>
    </row>
    <row r="150" spans="1:6" ht="12.75">
      <c r="A150" s="6"/>
      <c r="B150" s="6"/>
      <c r="C150" s="6"/>
      <c r="D150" s="6"/>
      <c r="E150" s="6"/>
      <c r="F150" s="6"/>
    </row>
    <row r="151" spans="1:6" ht="12.75">
      <c r="A151" s="6"/>
      <c r="B151" s="6"/>
      <c r="C151" s="6"/>
      <c r="D151" s="6"/>
      <c r="E151" s="6"/>
      <c r="F151" s="6"/>
    </row>
    <row r="152" spans="1:6" ht="12.75">
      <c r="A152" s="6"/>
      <c r="B152" s="6"/>
      <c r="C152" s="6"/>
      <c r="D152" s="6"/>
      <c r="E152" s="6"/>
      <c r="F152" s="6"/>
    </row>
    <row r="153" spans="1:6" ht="12.75">
      <c r="A153" s="6"/>
      <c r="B153" s="6"/>
      <c r="C153" s="6"/>
      <c r="D153" s="6"/>
      <c r="E153" s="6"/>
      <c r="F153" s="6"/>
    </row>
    <row r="154" spans="1:6" ht="12.75">
      <c r="A154" s="6"/>
      <c r="B154" s="6"/>
      <c r="C154" s="6"/>
      <c r="D154" s="6"/>
      <c r="E154" s="6"/>
      <c r="F154" s="6"/>
    </row>
    <row r="155" spans="1:6" ht="12.75">
      <c r="A155" s="6"/>
      <c r="B155" s="6"/>
      <c r="C155" s="6"/>
      <c r="D155" s="6"/>
      <c r="E155" s="6"/>
      <c r="F155" s="6"/>
    </row>
    <row r="156" spans="1:6" ht="12.75">
      <c r="A156" s="6"/>
      <c r="B156" s="6"/>
      <c r="C156" s="6"/>
      <c r="D156" s="6"/>
      <c r="E156" s="6"/>
      <c r="F156" s="6"/>
    </row>
    <row r="157" spans="1:6" ht="12.75">
      <c r="A157" s="6"/>
      <c r="B157" s="6"/>
      <c r="C157" s="6"/>
      <c r="D157" s="6"/>
      <c r="E157" s="6"/>
      <c r="F157" s="6"/>
    </row>
    <row r="158" spans="1:6" ht="12.75">
      <c r="A158" s="6"/>
      <c r="B158" s="6"/>
      <c r="C158" s="6"/>
      <c r="D158" s="6"/>
      <c r="E158" s="6"/>
      <c r="F158" s="6"/>
    </row>
    <row r="159" spans="1:6" ht="12.75">
      <c r="A159" s="6"/>
      <c r="B159" s="6"/>
      <c r="C159" s="6"/>
      <c r="D159" s="6"/>
      <c r="E159" s="6"/>
      <c r="F159" s="6"/>
    </row>
    <row r="160" spans="1:6" ht="12.75">
      <c r="A160" s="6"/>
      <c r="B160" s="6"/>
      <c r="C160" s="6"/>
      <c r="D160" s="6"/>
      <c r="E160" s="6"/>
      <c r="F160" s="6"/>
    </row>
    <row r="161" spans="1:6" ht="12.75">
      <c r="A161" s="6"/>
      <c r="B161" s="6"/>
      <c r="C161" s="6"/>
      <c r="D161" s="6"/>
      <c r="E161" s="6"/>
      <c r="F161" s="6"/>
    </row>
    <row r="162" spans="1:6" ht="12.75">
      <c r="A162" s="6"/>
      <c r="B162" s="6"/>
      <c r="C162" s="6"/>
      <c r="D162" s="6"/>
      <c r="E162" s="6"/>
      <c r="F162" s="6"/>
    </row>
    <row r="163" spans="1:6" ht="12.75">
      <c r="A163" s="6"/>
      <c r="B163" s="6"/>
      <c r="C163" s="6"/>
      <c r="D163" s="6"/>
      <c r="E163" s="6"/>
      <c r="F163" s="6"/>
    </row>
    <row r="164" spans="1:6" ht="12.75">
      <c r="A164" s="6"/>
      <c r="B164" s="6"/>
      <c r="C164" s="6"/>
      <c r="D164" s="6"/>
      <c r="E164" s="6"/>
      <c r="F164" s="6"/>
    </row>
    <row r="165" spans="1:6" ht="12.75">
      <c r="A165" s="6"/>
      <c r="B165" s="6"/>
      <c r="C165" s="6"/>
      <c r="D165" s="6"/>
      <c r="E165" s="6"/>
      <c r="F165" s="6"/>
    </row>
    <row r="166" spans="1:6" ht="12.75">
      <c r="A166" s="6"/>
      <c r="B166" s="6"/>
      <c r="C166" s="6"/>
      <c r="D166" s="6"/>
      <c r="E166" s="6"/>
      <c r="F166" s="6"/>
    </row>
    <row r="167" spans="1:6" ht="12.75">
      <c r="A167" s="6"/>
      <c r="B167" s="6"/>
      <c r="C167" s="6"/>
      <c r="D167" s="6"/>
      <c r="E167" s="6"/>
      <c r="F167" s="6"/>
    </row>
    <row r="168" spans="1:6" ht="12.75">
      <c r="A168" s="6"/>
      <c r="B168" s="6"/>
      <c r="C168" s="6"/>
      <c r="D168" s="6"/>
      <c r="E168" s="6"/>
      <c r="F168" s="6"/>
    </row>
    <row r="169" spans="1:6" ht="12.75">
      <c r="A169" s="6"/>
      <c r="B169" s="6"/>
      <c r="C169" s="6"/>
      <c r="D169" s="6"/>
      <c r="E169" s="6"/>
      <c r="F169" s="6"/>
    </row>
    <row r="170" spans="1:6" ht="12.75">
      <c r="A170" s="6"/>
      <c r="B170" s="6"/>
      <c r="C170" s="6"/>
      <c r="D170" s="6"/>
      <c r="E170" s="6"/>
      <c r="F170" s="6"/>
    </row>
    <row r="171" spans="1:6" ht="12.75">
      <c r="A171" s="6"/>
      <c r="B171" s="6"/>
      <c r="C171" s="6"/>
      <c r="D171" s="6"/>
      <c r="E171" s="6"/>
      <c r="F171" s="6"/>
    </row>
    <row r="172" spans="1:6" ht="12.75">
      <c r="A172" s="6"/>
      <c r="B172" s="6"/>
      <c r="C172" s="6"/>
      <c r="D172" s="6"/>
      <c r="E172" s="6"/>
      <c r="F172" s="6"/>
    </row>
    <row r="173" spans="1:6" ht="12.75">
      <c r="A173" s="6"/>
      <c r="B173" s="6"/>
      <c r="C173" s="6"/>
      <c r="D173" s="6"/>
      <c r="E173" s="6"/>
      <c r="F173" s="6"/>
    </row>
    <row r="174" spans="1:6" ht="12.75">
      <c r="A174" s="6"/>
      <c r="B174" s="6"/>
      <c r="C174" s="6"/>
      <c r="D174" s="6"/>
      <c r="E174" s="6"/>
      <c r="F174" s="6"/>
    </row>
    <row r="175" spans="1:6" ht="12.75">
      <c r="A175" s="6"/>
      <c r="B175" s="6"/>
      <c r="C175" s="6"/>
      <c r="D175" s="6"/>
      <c r="E175" s="6"/>
      <c r="F175" s="6"/>
    </row>
    <row r="176" spans="1:6" ht="12.75">
      <c r="A176" s="6"/>
      <c r="B176" s="6"/>
      <c r="C176" s="6"/>
      <c r="D176" s="6"/>
      <c r="E176" s="6"/>
      <c r="F176" s="6"/>
    </row>
    <row r="177" spans="1:6" ht="12.75">
      <c r="A177" s="6"/>
      <c r="B177" s="6"/>
      <c r="C177" s="6"/>
      <c r="D177" s="6"/>
      <c r="E177" s="6"/>
      <c r="F177" s="6"/>
    </row>
    <row r="178" spans="1:6" ht="12.75">
      <c r="A178" s="6"/>
      <c r="B178" s="6"/>
      <c r="C178" s="6"/>
      <c r="D178" s="6"/>
      <c r="E178" s="6"/>
      <c r="F178" s="6"/>
    </row>
    <row r="179" spans="1:6" ht="12.75">
      <c r="A179" s="6"/>
      <c r="B179" s="6"/>
      <c r="C179" s="6"/>
      <c r="D179" s="6"/>
      <c r="E179" s="6"/>
      <c r="F179" s="6"/>
    </row>
    <row r="180" spans="1:6" ht="12.75">
      <c r="A180" s="6"/>
      <c r="B180" s="6"/>
      <c r="C180" s="6"/>
      <c r="D180" s="6"/>
      <c r="E180" s="6"/>
      <c r="F180" s="6"/>
    </row>
    <row r="181" spans="1:6" ht="12.75">
      <c r="A181" s="6"/>
      <c r="B181" s="6"/>
      <c r="C181" s="6"/>
      <c r="D181" s="6"/>
      <c r="E181" s="6"/>
      <c r="F181" s="6"/>
    </row>
    <row r="182" spans="1:6" ht="12.75">
      <c r="A182" s="6"/>
      <c r="B182" s="6"/>
      <c r="C182" s="6"/>
      <c r="D182" s="6"/>
      <c r="E182" s="6"/>
      <c r="F182" s="6"/>
    </row>
    <row r="183" spans="1:6" ht="12.75">
      <c r="A183" s="6"/>
      <c r="B183" s="6"/>
      <c r="C183" s="6"/>
      <c r="D183" s="6"/>
      <c r="E183" s="6"/>
      <c r="F183" s="6"/>
    </row>
    <row r="184" spans="1:6" ht="12.75">
      <c r="A184" s="6"/>
      <c r="B184" s="6"/>
      <c r="C184" s="6"/>
      <c r="D184" s="6"/>
      <c r="E184" s="6"/>
      <c r="F184" s="6"/>
    </row>
    <row r="185" spans="1:6" ht="12.75">
      <c r="A185" s="6"/>
      <c r="B185" s="6"/>
      <c r="C185" s="6"/>
      <c r="D185" s="6"/>
      <c r="E185" s="6"/>
      <c r="F185" s="6"/>
    </row>
    <row r="186" spans="1:6" ht="12.75">
      <c r="A186" s="6"/>
      <c r="B186" s="6"/>
      <c r="C186" s="6"/>
      <c r="D186" s="6"/>
      <c r="E186" s="6"/>
      <c r="F186" s="6"/>
    </row>
    <row r="187" spans="1:6" ht="12.75">
      <c r="A187" s="6"/>
      <c r="B187" s="6"/>
      <c r="C187" s="6"/>
      <c r="D187" s="6"/>
      <c r="E187" s="6"/>
      <c r="F187" s="6"/>
    </row>
  </sheetData>
  <sheetProtection/>
  <printOptions/>
  <pageMargins left="0.75" right="0.75" top="1" bottom="1" header="0" footer="0"/>
  <pageSetup horizontalDpi="360" verticalDpi="36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87"/>
  <sheetViews>
    <sheetView zoomScalePageLayoutView="0" workbookViewId="0" topLeftCell="A1">
      <selection activeCell="A17" sqref="A17:E17"/>
    </sheetView>
  </sheetViews>
  <sheetFormatPr defaultColWidth="11.421875" defaultRowHeight="12.75"/>
  <cols>
    <col min="1" max="1" width="19.7109375" style="0" customWidth="1"/>
    <col min="2" max="2" width="26.28125" style="0" customWidth="1"/>
    <col min="3" max="3" width="14.421875" style="0" customWidth="1"/>
  </cols>
  <sheetData>
    <row r="1" spans="1:5" ht="15.75">
      <c r="A1" s="123" t="s">
        <v>165</v>
      </c>
      <c r="B1" s="1"/>
      <c r="C1" s="6"/>
      <c r="D1" s="6"/>
      <c r="E1" s="6"/>
    </row>
    <row r="2" spans="1:5" ht="15.75">
      <c r="A2" s="124" t="s">
        <v>152</v>
      </c>
      <c r="B2" s="1"/>
      <c r="C2" s="6"/>
      <c r="D2" s="6"/>
      <c r="E2" s="6"/>
    </row>
    <row r="3" spans="1:6" ht="12.75">
      <c r="A3" s="6"/>
      <c r="B3" s="6"/>
      <c r="C3" s="6"/>
      <c r="D3" s="6"/>
      <c r="E3" s="6"/>
      <c r="F3" s="6"/>
    </row>
    <row r="4" spans="1:6" ht="12.75">
      <c r="A4" s="3" t="s">
        <v>0</v>
      </c>
      <c r="B4" s="4" t="s">
        <v>1</v>
      </c>
      <c r="C4" s="5" t="s">
        <v>17</v>
      </c>
      <c r="D4" s="5" t="s">
        <v>48</v>
      </c>
      <c r="E4" s="5" t="s">
        <v>2</v>
      </c>
      <c r="F4" s="6"/>
    </row>
    <row r="5" spans="1:6" ht="42">
      <c r="A5" s="16" t="s">
        <v>51</v>
      </c>
      <c r="B5" s="18" t="s">
        <v>31</v>
      </c>
      <c r="C5" s="6"/>
      <c r="D5" s="6"/>
      <c r="E5" s="6"/>
      <c r="F5" s="6"/>
    </row>
    <row r="6" spans="1:6" ht="12.75">
      <c r="A6" s="19" t="s">
        <v>51</v>
      </c>
      <c r="B6" s="17" t="s">
        <v>8</v>
      </c>
      <c r="C6" s="76">
        <v>2294</v>
      </c>
      <c r="D6" s="76">
        <v>26873984</v>
      </c>
      <c r="E6" s="76">
        <v>12531</v>
      </c>
      <c r="F6" s="6"/>
    </row>
    <row r="7" spans="1:6" ht="12.75">
      <c r="A7" s="19" t="s">
        <v>51</v>
      </c>
      <c r="B7" s="17" t="s">
        <v>161</v>
      </c>
      <c r="C7" s="76">
        <v>10</v>
      </c>
      <c r="D7" s="76">
        <v>199448</v>
      </c>
      <c r="E7" s="76">
        <v>93</v>
      </c>
      <c r="F7" s="6"/>
    </row>
    <row r="8" spans="1:6" ht="12.75">
      <c r="A8" s="19" t="s">
        <v>51</v>
      </c>
      <c r="B8" s="17" t="s">
        <v>10</v>
      </c>
      <c r="C8" s="76">
        <v>9090</v>
      </c>
      <c r="D8" s="76">
        <v>23425466</v>
      </c>
      <c r="E8" s="76">
        <v>10923</v>
      </c>
      <c r="F8" s="6"/>
    </row>
    <row r="9" spans="1:6" ht="12.75">
      <c r="A9" s="19" t="s">
        <v>51</v>
      </c>
      <c r="B9" s="17" t="s">
        <v>110</v>
      </c>
      <c r="C9" s="76">
        <v>8467</v>
      </c>
      <c r="D9" s="76">
        <v>2839451</v>
      </c>
      <c r="E9" s="76">
        <v>1324</v>
      </c>
      <c r="F9" s="6"/>
    </row>
    <row r="10" spans="1:6" ht="12.75">
      <c r="A10" s="19" t="s">
        <v>51</v>
      </c>
      <c r="B10" s="22" t="s">
        <v>101</v>
      </c>
      <c r="C10" s="77">
        <f>SUM(C6:C9)</f>
        <v>19861</v>
      </c>
      <c r="D10" s="77">
        <f>SUM(D6:D9)</f>
        <v>53338349</v>
      </c>
      <c r="E10" s="77">
        <f>SUM(E6:E9)</f>
        <v>24871</v>
      </c>
      <c r="F10" s="6"/>
    </row>
    <row r="11" spans="1:6" ht="46.5" customHeight="1">
      <c r="A11" s="16" t="s">
        <v>33</v>
      </c>
      <c r="B11" s="18" t="s">
        <v>31</v>
      </c>
      <c r="C11" s="16"/>
      <c r="D11" s="23"/>
      <c r="E11" s="23"/>
      <c r="F11" s="6"/>
    </row>
    <row r="12" spans="1:6" ht="12.75">
      <c r="A12" s="16" t="s">
        <v>33</v>
      </c>
      <c r="B12" s="17" t="s">
        <v>8</v>
      </c>
      <c r="C12" s="76">
        <v>200</v>
      </c>
      <c r="D12" s="76">
        <v>5661744</v>
      </c>
      <c r="E12" s="76">
        <v>2640</v>
      </c>
      <c r="F12" s="6"/>
    </row>
    <row r="13" spans="1:6" ht="12.75">
      <c r="A13" s="16" t="s">
        <v>33</v>
      </c>
      <c r="B13" s="17" t="s">
        <v>110</v>
      </c>
      <c r="C13" s="76">
        <v>368325</v>
      </c>
      <c r="D13" s="76">
        <v>240319586</v>
      </c>
      <c r="E13" s="76">
        <v>112058</v>
      </c>
      <c r="F13" s="6"/>
    </row>
    <row r="14" spans="1:6" ht="12.75">
      <c r="A14" s="16" t="s">
        <v>33</v>
      </c>
      <c r="B14" s="22" t="s">
        <v>101</v>
      </c>
      <c r="C14" s="77">
        <f>SUM(C12:C13)</f>
        <v>368525</v>
      </c>
      <c r="D14" s="77">
        <f>SUM(D12:D13)</f>
        <v>245981330</v>
      </c>
      <c r="E14" s="77">
        <f>SUM(E12:E13)</f>
        <v>114698</v>
      </c>
      <c r="F14" s="6"/>
    </row>
    <row r="15" spans="1:6" ht="12.75">
      <c r="A15" s="19"/>
      <c r="B15" s="22" t="s">
        <v>5</v>
      </c>
      <c r="C15" s="77">
        <f>C14+C10</f>
        <v>388386</v>
      </c>
      <c r="D15" s="77">
        <f>D14+D10</f>
        <v>299319679</v>
      </c>
      <c r="E15" s="77">
        <f>E14+E10</f>
        <v>139569</v>
      </c>
      <c r="F15" s="6"/>
    </row>
    <row r="16" spans="1:6" ht="12.75">
      <c r="A16" s="19"/>
      <c r="B16" s="17"/>
      <c r="C16" s="76"/>
      <c r="D16" s="76"/>
      <c r="E16" s="76"/>
      <c r="F16" s="6"/>
    </row>
    <row r="17" spans="1:6" ht="12.75">
      <c r="A17" s="116" t="s">
        <v>140</v>
      </c>
      <c r="B17" s="6"/>
      <c r="C17" s="6"/>
      <c r="D17" s="6"/>
      <c r="E17" s="6"/>
      <c r="F17" s="6"/>
    </row>
    <row r="18" spans="1:6" ht="12.75">
      <c r="A18" s="19"/>
      <c r="B18" s="22"/>
      <c r="C18" s="23"/>
      <c r="D18" s="23"/>
      <c r="E18" s="23"/>
      <c r="F18" s="6"/>
    </row>
    <row r="19" spans="1:6" ht="12.75">
      <c r="A19" s="19"/>
      <c r="B19" s="14"/>
      <c r="C19" s="15"/>
      <c r="D19" s="15"/>
      <c r="E19" s="15"/>
      <c r="F19" s="6"/>
    </row>
    <row r="20" spans="1:6" ht="12.75">
      <c r="A20" s="6"/>
      <c r="B20" s="1"/>
      <c r="C20" s="15"/>
      <c r="D20" s="15"/>
      <c r="E20" s="15"/>
      <c r="F20" s="6"/>
    </row>
    <row r="21" spans="1:6" ht="12.75">
      <c r="A21" s="6"/>
      <c r="B21" s="6"/>
      <c r="C21" s="6"/>
      <c r="D21" s="6"/>
      <c r="E21" s="6"/>
      <c r="F21" s="6"/>
    </row>
    <row r="22" spans="1:6" ht="12.75">
      <c r="A22" s="6"/>
      <c r="B22" s="6"/>
      <c r="C22" s="6"/>
      <c r="D22" s="6"/>
      <c r="E22" s="6"/>
      <c r="F22" s="6"/>
    </row>
    <row r="23" spans="1:6" ht="12.75">
      <c r="A23" s="6"/>
      <c r="B23" s="6"/>
      <c r="C23" s="6"/>
      <c r="D23" s="6"/>
      <c r="E23" s="6"/>
      <c r="F23" s="6"/>
    </row>
    <row r="24" spans="1:6" ht="12.75">
      <c r="A24" s="6"/>
      <c r="B24" s="6"/>
      <c r="C24" s="6"/>
      <c r="D24" s="6"/>
      <c r="E24" s="6"/>
      <c r="F24" s="6"/>
    </row>
    <row r="25" spans="1:6" ht="12.75">
      <c r="A25" s="6"/>
      <c r="B25" s="6"/>
      <c r="C25" s="6"/>
      <c r="D25" s="6"/>
      <c r="E25" s="6"/>
      <c r="F25" s="6"/>
    </row>
    <row r="26" spans="1:6" ht="12.75">
      <c r="A26" s="6"/>
      <c r="B26" s="6"/>
      <c r="C26" s="6"/>
      <c r="D26" s="6"/>
      <c r="E26" s="6"/>
      <c r="F26" s="6"/>
    </row>
    <row r="27" spans="1:6" ht="12.75">
      <c r="A27" s="6"/>
      <c r="B27" s="6"/>
      <c r="C27" s="6"/>
      <c r="D27" s="6"/>
      <c r="E27" s="6"/>
      <c r="F27" s="6"/>
    </row>
    <row r="28" spans="1:6" ht="12.75">
      <c r="A28" s="6"/>
      <c r="B28" s="6"/>
      <c r="C28" s="6"/>
      <c r="D28" s="6"/>
      <c r="E28" s="6"/>
      <c r="F28" s="6"/>
    </row>
    <row r="29" spans="1:6" ht="12.75">
      <c r="A29" s="6"/>
      <c r="B29" s="6"/>
      <c r="C29" s="6"/>
      <c r="D29" s="6"/>
      <c r="E29" s="6"/>
      <c r="F29" s="6"/>
    </row>
    <row r="30" spans="1:6" ht="12.75">
      <c r="A30" s="6"/>
      <c r="B30" s="6"/>
      <c r="C30" s="6"/>
      <c r="D30" s="6"/>
      <c r="E30" s="6"/>
      <c r="F30" s="6"/>
    </row>
    <row r="31" spans="1:6" ht="12.75">
      <c r="A31" s="6"/>
      <c r="B31" s="6"/>
      <c r="C31" s="6"/>
      <c r="D31" s="6"/>
      <c r="E31" s="6"/>
      <c r="F31" s="6"/>
    </row>
    <row r="32" spans="1:6" ht="12.75">
      <c r="A32" s="6"/>
      <c r="B32" s="6"/>
      <c r="C32" s="6"/>
      <c r="D32" s="6"/>
      <c r="E32" s="6"/>
      <c r="F32" s="6"/>
    </row>
    <row r="33" spans="1:6" ht="12.75">
      <c r="A33" s="6"/>
      <c r="B33" s="6"/>
      <c r="C33" s="6"/>
      <c r="D33" s="6"/>
      <c r="E33" s="6"/>
      <c r="F33" s="6"/>
    </row>
    <row r="34" spans="1:6" ht="12.75">
      <c r="A34" s="6"/>
      <c r="B34" s="6"/>
      <c r="C34" s="6"/>
      <c r="D34" s="6"/>
      <c r="E34" s="6"/>
      <c r="F34" s="6"/>
    </row>
    <row r="35" spans="1:6" ht="12.75">
      <c r="A35" s="6"/>
      <c r="B35" s="6"/>
      <c r="C35" s="6"/>
      <c r="D35" s="6"/>
      <c r="E35" s="6"/>
      <c r="F35" s="6"/>
    </row>
    <row r="36" spans="1:6" ht="12.75">
      <c r="A36" s="6"/>
      <c r="B36" s="6"/>
      <c r="C36" s="6"/>
      <c r="D36" s="6"/>
      <c r="E36" s="6"/>
      <c r="F36" s="6"/>
    </row>
    <row r="37" spans="1:6" ht="12.75">
      <c r="A37" s="6"/>
      <c r="B37" s="6"/>
      <c r="C37" s="6"/>
      <c r="D37" s="6"/>
      <c r="E37" s="6"/>
      <c r="F37" s="6"/>
    </row>
    <row r="38" spans="1:6" ht="12.75">
      <c r="A38" s="6"/>
      <c r="B38" s="6"/>
      <c r="C38" s="6"/>
      <c r="D38" s="6"/>
      <c r="E38" s="6"/>
      <c r="F38" s="6"/>
    </row>
    <row r="39" spans="1:6" ht="12.75">
      <c r="A39" s="6"/>
      <c r="B39" s="6"/>
      <c r="C39" s="6"/>
      <c r="D39" s="6"/>
      <c r="E39" s="6"/>
      <c r="F39" s="6"/>
    </row>
    <row r="40" spans="1:6" ht="12.75">
      <c r="A40" s="6"/>
      <c r="B40" s="6"/>
      <c r="C40" s="6"/>
      <c r="D40" s="6"/>
      <c r="E40" s="6"/>
      <c r="F40" s="6"/>
    </row>
    <row r="41" spans="1:6" ht="12.75">
      <c r="A41" s="6"/>
      <c r="B41" s="6"/>
      <c r="C41" s="6"/>
      <c r="D41" s="6"/>
      <c r="E41" s="6"/>
      <c r="F41" s="6"/>
    </row>
    <row r="42" spans="1:6" ht="12.75">
      <c r="A42" s="6"/>
      <c r="B42" s="6"/>
      <c r="C42" s="6"/>
      <c r="D42" s="6"/>
      <c r="E42" s="6"/>
      <c r="F42" s="6"/>
    </row>
    <row r="43" spans="1:6" ht="12.75">
      <c r="A43" s="6"/>
      <c r="B43" s="6"/>
      <c r="C43" s="6"/>
      <c r="D43" s="6"/>
      <c r="E43" s="6"/>
      <c r="F43" s="6"/>
    </row>
    <row r="44" spans="1:6" ht="12.75">
      <c r="A44" s="6"/>
      <c r="B44" s="6"/>
      <c r="C44" s="6"/>
      <c r="D44" s="6"/>
      <c r="E44" s="6"/>
      <c r="F44" s="6"/>
    </row>
    <row r="45" spans="1:6" ht="12.75">
      <c r="A45" s="6"/>
      <c r="B45" s="6"/>
      <c r="C45" s="6"/>
      <c r="D45" s="6"/>
      <c r="E45" s="6"/>
      <c r="F45" s="6"/>
    </row>
    <row r="46" spans="1:6" ht="12.75">
      <c r="A46" s="6"/>
      <c r="B46" s="6"/>
      <c r="C46" s="6"/>
      <c r="D46" s="6"/>
      <c r="E46" s="6"/>
      <c r="F46" s="6"/>
    </row>
    <row r="47" spans="1:6" ht="12.75">
      <c r="A47" s="6"/>
      <c r="B47" s="6"/>
      <c r="C47" s="6"/>
      <c r="D47" s="6"/>
      <c r="E47" s="6"/>
      <c r="F47" s="6"/>
    </row>
    <row r="48" spans="1:6" ht="12.75">
      <c r="A48" s="6"/>
      <c r="B48" s="6"/>
      <c r="C48" s="6"/>
      <c r="D48" s="6"/>
      <c r="E48" s="6"/>
      <c r="F48" s="6"/>
    </row>
    <row r="49" spans="1:6" ht="12.75">
      <c r="A49" s="6"/>
      <c r="B49" s="6"/>
      <c r="C49" s="6"/>
      <c r="D49" s="6"/>
      <c r="E49" s="6"/>
      <c r="F49" s="6"/>
    </row>
    <row r="50" spans="1:6" ht="12.75">
      <c r="A50" s="6"/>
      <c r="B50" s="6"/>
      <c r="C50" s="6"/>
      <c r="D50" s="6"/>
      <c r="E50" s="6"/>
      <c r="F50" s="6"/>
    </row>
    <row r="51" spans="1:6" ht="12.75">
      <c r="A51" s="6"/>
      <c r="B51" s="6"/>
      <c r="C51" s="6"/>
      <c r="D51" s="6"/>
      <c r="E51" s="6"/>
      <c r="F51" s="6"/>
    </row>
    <row r="52" spans="1:6" ht="12.75">
      <c r="A52" s="6"/>
      <c r="B52" s="6"/>
      <c r="C52" s="6"/>
      <c r="D52" s="6"/>
      <c r="E52" s="6"/>
      <c r="F52" s="6"/>
    </row>
    <row r="53" spans="1:6" ht="12.75">
      <c r="A53" s="6"/>
      <c r="B53" s="6"/>
      <c r="C53" s="6"/>
      <c r="D53" s="6"/>
      <c r="E53" s="6"/>
      <c r="F53" s="6"/>
    </row>
    <row r="54" spans="1:6" ht="12.75">
      <c r="A54" s="6"/>
      <c r="B54" s="6"/>
      <c r="C54" s="6"/>
      <c r="D54" s="6"/>
      <c r="E54" s="6"/>
      <c r="F54" s="6"/>
    </row>
    <row r="55" spans="1:6" ht="12.75">
      <c r="A55" s="6"/>
      <c r="B55" s="6"/>
      <c r="C55" s="6"/>
      <c r="D55" s="6"/>
      <c r="E55" s="6"/>
      <c r="F55" s="6"/>
    </row>
    <row r="56" spans="1:6" ht="12.75">
      <c r="A56" s="6"/>
      <c r="B56" s="6"/>
      <c r="C56" s="6"/>
      <c r="D56" s="6"/>
      <c r="E56" s="6"/>
      <c r="F56" s="6"/>
    </row>
    <row r="57" spans="1:6" ht="12.75">
      <c r="A57" s="6"/>
      <c r="B57" s="6"/>
      <c r="C57" s="6"/>
      <c r="D57" s="6"/>
      <c r="E57" s="6"/>
      <c r="F57" s="6"/>
    </row>
    <row r="58" spans="1:6" ht="12.75">
      <c r="A58" s="6"/>
      <c r="B58" s="6"/>
      <c r="C58" s="6"/>
      <c r="D58" s="6"/>
      <c r="E58" s="6"/>
      <c r="F58" s="6"/>
    </row>
    <row r="59" spans="1:6" ht="12.75">
      <c r="A59" s="6"/>
      <c r="B59" s="6"/>
      <c r="C59" s="6"/>
      <c r="D59" s="6"/>
      <c r="E59" s="6"/>
      <c r="F59" s="6"/>
    </row>
    <row r="60" spans="1:6" ht="12.75">
      <c r="A60" s="6"/>
      <c r="B60" s="6"/>
      <c r="C60" s="6"/>
      <c r="D60" s="6"/>
      <c r="E60" s="6"/>
      <c r="F60" s="6"/>
    </row>
    <row r="61" spans="1:6" ht="12.75">
      <c r="A61" s="6"/>
      <c r="B61" s="6"/>
      <c r="C61" s="6"/>
      <c r="D61" s="6"/>
      <c r="E61" s="6"/>
      <c r="F61" s="6"/>
    </row>
    <row r="62" spans="1:6" ht="12.75">
      <c r="A62" s="6"/>
      <c r="B62" s="6"/>
      <c r="C62" s="6"/>
      <c r="D62" s="6"/>
      <c r="E62" s="6"/>
      <c r="F62" s="6"/>
    </row>
    <row r="63" spans="1:6" ht="12.75">
      <c r="A63" s="6"/>
      <c r="B63" s="6"/>
      <c r="C63" s="6"/>
      <c r="D63" s="6"/>
      <c r="E63" s="6"/>
      <c r="F63" s="6"/>
    </row>
    <row r="64" spans="1:6" ht="12.75">
      <c r="A64" s="6"/>
      <c r="B64" s="6"/>
      <c r="C64" s="6"/>
      <c r="D64" s="6"/>
      <c r="E64" s="6"/>
      <c r="F64" s="6"/>
    </row>
    <row r="65" spans="1:6" ht="12.75">
      <c r="A65" s="6"/>
      <c r="B65" s="6"/>
      <c r="C65" s="6"/>
      <c r="D65" s="6"/>
      <c r="E65" s="6"/>
      <c r="F65" s="6"/>
    </row>
    <row r="66" spans="1:6" ht="12.75">
      <c r="A66" s="6"/>
      <c r="B66" s="6"/>
      <c r="C66" s="6"/>
      <c r="D66" s="6"/>
      <c r="E66" s="6"/>
      <c r="F66" s="6"/>
    </row>
    <row r="67" spans="1:6" ht="12.75">
      <c r="A67" s="6"/>
      <c r="B67" s="6"/>
      <c r="C67" s="6"/>
      <c r="D67" s="6"/>
      <c r="E67" s="6"/>
      <c r="F67" s="6"/>
    </row>
    <row r="68" spans="1:6" ht="12.75">
      <c r="A68" s="6"/>
      <c r="B68" s="6"/>
      <c r="C68" s="6"/>
      <c r="D68" s="6"/>
      <c r="E68" s="6"/>
      <c r="F68" s="6"/>
    </row>
    <row r="69" spans="1:6" ht="12.75">
      <c r="A69" s="6"/>
      <c r="B69" s="6"/>
      <c r="C69" s="6"/>
      <c r="D69" s="6"/>
      <c r="E69" s="6"/>
      <c r="F69" s="6"/>
    </row>
    <row r="70" spans="1:6" ht="12.75">
      <c r="A70" s="6"/>
      <c r="B70" s="6"/>
      <c r="C70" s="6"/>
      <c r="D70" s="6"/>
      <c r="E70" s="6"/>
      <c r="F70" s="6"/>
    </row>
    <row r="71" spans="1:6" ht="12.75">
      <c r="A71" s="6"/>
      <c r="B71" s="6"/>
      <c r="C71" s="6"/>
      <c r="D71" s="6"/>
      <c r="E71" s="6"/>
      <c r="F71" s="6"/>
    </row>
    <row r="72" spans="1:6" ht="12.75">
      <c r="A72" s="6"/>
      <c r="B72" s="6"/>
      <c r="C72" s="6"/>
      <c r="D72" s="6"/>
      <c r="E72" s="6"/>
      <c r="F72" s="6"/>
    </row>
    <row r="73" spans="1:6" ht="12.75">
      <c r="A73" s="6"/>
      <c r="B73" s="6"/>
      <c r="C73" s="6"/>
      <c r="D73" s="6"/>
      <c r="E73" s="6"/>
      <c r="F73" s="6"/>
    </row>
    <row r="74" spans="1:6" ht="12.75">
      <c r="A74" s="6"/>
      <c r="B74" s="6"/>
      <c r="C74" s="6"/>
      <c r="D74" s="6"/>
      <c r="E74" s="6"/>
      <c r="F74" s="6"/>
    </row>
    <row r="75" spans="1:6" ht="12.75">
      <c r="A75" s="6"/>
      <c r="B75" s="6"/>
      <c r="C75" s="6"/>
      <c r="D75" s="6"/>
      <c r="E75" s="6"/>
      <c r="F75" s="6"/>
    </row>
    <row r="76" spans="1:6" ht="12.75">
      <c r="A76" s="6"/>
      <c r="B76" s="6"/>
      <c r="C76" s="6"/>
      <c r="D76" s="6"/>
      <c r="E76" s="6"/>
      <c r="F76" s="6"/>
    </row>
    <row r="77" spans="1:6" ht="12.75">
      <c r="A77" s="6"/>
      <c r="B77" s="6"/>
      <c r="C77" s="6"/>
      <c r="D77" s="6"/>
      <c r="E77" s="6"/>
      <c r="F77" s="6"/>
    </row>
    <row r="78" spans="1:6" ht="12.75">
      <c r="A78" s="6"/>
      <c r="B78" s="6"/>
      <c r="C78" s="6"/>
      <c r="D78" s="6"/>
      <c r="E78" s="6"/>
      <c r="F78" s="6"/>
    </row>
    <row r="79" spans="1:6" ht="12.75">
      <c r="A79" s="6"/>
      <c r="B79" s="6"/>
      <c r="C79" s="6"/>
      <c r="D79" s="6"/>
      <c r="E79" s="6"/>
      <c r="F79" s="6"/>
    </row>
    <row r="80" spans="1:6" ht="12.75">
      <c r="A80" s="6"/>
      <c r="B80" s="6"/>
      <c r="C80" s="6"/>
      <c r="D80" s="6"/>
      <c r="E80" s="6"/>
      <c r="F80" s="6"/>
    </row>
    <row r="81" spans="1:6" ht="12.75">
      <c r="A81" s="6"/>
      <c r="B81" s="6"/>
      <c r="C81" s="6"/>
      <c r="D81" s="6"/>
      <c r="E81" s="6"/>
      <c r="F81" s="6"/>
    </row>
    <row r="82" spans="1:6" ht="12.75">
      <c r="A82" s="6"/>
      <c r="B82" s="6"/>
      <c r="C82" s="6"/>
      <c r="D82" s="6"/>
      <c r="E82" s="6"/>
      <c r="F82" s="6"/>
    </row>
    <row r="83" spans="1:6" ht="12.75">
      <c r="A83" s="6"/>
      <c r="B83" s="6"/>
      <c r="C83" s="6"/>
      <c r="D83" s="6"/>
      <c r="E83" s="6"/>
      <c r="F83" s="6"/>
    </row>
    <row r="84" spans="1:6" ht="12.75">
      <c r="A84" s="6"/>
      <c r="B84" s="6"/>
      <c r="C84" s="6"/>
      <c r="D84" s="6"/>
      <c r="E84" s="6"/>
      <c r="F84" s="6"/>
    </row>
    <row r="85" spans="1:6" ht="12.75">
      <c r="A85" s="6"/>
      <c r="B85" s="6"/>
      <c r="C85" s="6"/>
      <c r="D85" s="6"/>
      <c r="E85" s="6"/>
      <c r="F85" s="6"/>
    </row>
    <row r="86" spans="1:6" ht="12.75">
      <c r="A86" s="6"/>
      <c r="B86" s="6"/>
      <c r="C86" s="6"/>
      <c r="D86" s="6"/>
      <c r="E86" s="6"/>
      <c r="F86" s="6"/>
    </row>
    <row r="87" spans="1:6" ht="12.75">
      <c r="A87" s="6"/>
      <c r="B87" s="6"/>
      <c r="C87" s="6"/>
      <c r="D87" s="6"/>
      <c r="E87" s="6"/>
      <c r="F87" s="6"/>
    </row>
    <row r="88" spans="1:6" ht="12.75">
      <c r="A88" s="6"/>
      <c r="B88" s="6"/>
      <c r="C88" s="6"/>
      <c r="D88" s="6"/>
      <c r="E88" s="6"/>
      <c r="F88" s="6"/>
    </row>
    <row r="89" spans="1:6" ht="12.75">
      <c r="A89" s="6"/>
      <c r="B89" s="6"/>
      <c r="C89" s="6"/>
      <c r="D89" s="6"/>
      <c r="E89" s="6"/>
      <c r="F89" s="6"/>
    </row>
    <row r="90" spans="1:6" ht="12.75">
      <c r="A90" s="6"/>
      <c r="B90" s="6"/>
      <c r="C90" s="6"/>
      <c r="D90" s="6"/>
      <c r="E90" s="6"/>
      <c r="F90" s="6"/>
    </row>
    <row r="91" spans="1:6" ht="12.75">
      <c r="A91" s="6"/>
      <c r="B91" s="6"/>
      <c r="C91" s="6"/>
      <c r="D91" s="6"/>
      <c r="E91" s="6"/>
      <c r="F91" s="6"/>
    </row>
    <row r="92" spans="1:6" ht="12.75">
      <c r="A92" s="6"/>
      <c r="B92" s="6"/>
      <c r="C92" s="6"/>
      <c r="D92" s="6"/>
      <c r="E92" s="6"/>
      <c r="F92" s="6"/>
    </row>
    <row r="93" spans="1:6" ht="12.75">
      <c r="A93" s="6"/>
      <c r="B93" s="6"/>
      <c r="C93" s="6"/>
      <c r="D93" s="6"/>
      <c r="E93" s="6"/>
      <c r="F93" s="6"/>
    </row>
    <row r="94" spans="1:6" ht="12.75">
      <c r="A94" s="6"/>
      <c r="B94" s="6"/>
      <c r="C94" s="6"/>
      <c r="D94" s="6"/>
      <c r="E94" s="6"/>
      <c r="F94" s="6"/>
    </row>
    <row r="95" spans="1:6" ht="12.75">
      <c r="A95" s="6"/>
      <c r="B95" s="6"/>
      <c r="C95" s="6"/>
      <c r="D95" s="6"/>
      <c r="E95" s="6"/>
      <c r="F95" s="6"/>
    </row>
    <row r="96" spans="1:6" ht="12.75">
      <c r="A96" s="6"/>
      <c r="B96" s="6"/>
      <c r="C96" s="6"/>
      <c r="D96" s="6"/>
      <c r="E96" s="6"/>
      <c r="F96" s="6"/>
    </row>
    <row r="97" spans="1:6" ht="12.75">
      <c r="A97" s="6"/>
      <c r="B97" s="6"/>
      <c r="C97" s="6"/>
      <c r="D97" s="6"/>
      <c r="E97" s="6"/>
      <c r="F97" s="6"/>
    </row>
    <row r="98" spans="1:6" ht="12.75">
      <c r="A98" s="6"/>
      <c r="B98" s="6"/>
      <c r="C98" s="6"/>
      <c r="D98" s="6"/>
      <c r="E98" s="6"/>
      <c r="F98" s="6"/>
    </row>
    <row r="99" spans="1:6" ht="12.75">
      <c r="A99" s="6"/>
      <c r="B99" s="6"/>
      <c r="C99" s="6"/>
      <c r="D99" s="6"/>
      <c r="E99" s="6"/>
      <c r="F99" s="6"/>
    </row>
    <row r="100" spans="1:6" ht="12.75">
      <c r="A100" s="6"/>
      <c r="B100" s="6"/>
      <c r="C100" s="6"/>
      <c r="D100" s="6"/>
      <c r="E100" s="6"/>
      <c r="F100" s="6"/>
    </row>
    <row r="101" spans="1:6" ht="12.75">
      <c r="A101" s="6"/>
      <c r="B101" s="6"/>
      <c r="C101" s="6"/>
      <c r="D101" s="6"/>
      <c r="E101" s="6"/>
      <c r="F101" s="6"/>
    </row>
    <row r="102" spans="1:6" ht="12.75">
      <c r="A102" s="6"/>
      <c r="B102" s="6"/>
      <c r="C102" s="6"/>
      <c r="D102" s="6"/>
      <c r="E102" s="6"/>
      <c r="F102" s="6"/>
    </row>
    <row r="103" spans="1:6" ht="12.75">
      <c r="A103" s="6"/>
      <c r="B103" s="6"/>
      <c r="C103" s="6"/>
      <c r="D103" s="6"/>
      <c r="E103" s="6"/>
      <c r="F103" s="6"/>
    </row>
    <row r="104" spans="1:6" ht="12.75">
      <c r="A104" s="6"/>
      <c r="B104" s="6"/>
      <c r="C104" s="6"/>
      <c r="D104" s="6"/>
      <c r="E104" s="6"/>
      <c r="F104" s="6"/>
    </row>
    <row r="105" spans="1:6" ht="12.75">
      <c r="A105" s="6"/>
      <c r="B105" s="6"/>
      <c r="C105" s="6"/>
      <c r="D105" s="6"/>
      <c r="E105" s="6"/>
      <c r="F105" s="6"/>
    </row>
    <row r="106" spans="1:6" ht="12.75">
      <c r="A106" s="6"/>
      <c r="B106" s="6"/>
      <c r="C106" s="6"/>
      <c r="D106" s="6"/>
      <c r="E106" s="6"/>
      <c r="F106" s="6"/>
    </row>
    <row r="107" spans="1:6" ht="12.75">
      <c r="A107" s="6"/>
      <c r="B107" s="6"/>
      <c r="C107" s="6"/>
      <c r="D107" s="6"/>
      <c r="E107" s="6"/>
      <c r="F107" s="6"/>
    </row>
    <row r="108" spans="1:6" ht="12.75">
      <c r="A108" s="6"/>
      <c r="B108" s="6"/>
      <c r="C108" s="6"/>
      <c r="D108" s="6"/>
      <c r="E108" s="6"/>
      <c r="F108" s="6"/>
    </row>
    <row r="109" spans="1:6" ht="12.75">
      <c r="A109" s="6"/>
      <c r="B109" s="6"/>
      <c r="C109" s="6"/>
      <c r="D109" s="6"/>
      <c r="E109" s="6"/>
      <c r="F109" s="6"/>
    </row>
    <row r="110" spans="1:6" ht="12.75">
      <c r="A110" s="6"/>
      <c r="B110" s="6"/>
      <c r="C110" s="6"/>
      <c r="D110" s="6"/>
      <c r="E110" s="6"/>
      <c r="F110" s="6"/>
    </row>
    <row r="111" spans="1:6" ht="12.75">
      <c r="A111" s="6"/>
      <c r="B111" s="6"/>
      <c r="C111" s="6"/>
      <c r="D111" s="6"/>
      <c r="E111" s="6"/>
      <c r="F111" s="6"/>
    </row>
    <row r="112" spans="1:6" ht="12.75">
      <c r="A112" s="6"/>
      <c r="B112" s="6"/>
      <c r="C112" s="6"/>
      <c r="D112" s="6"/>
      <c r="E112" s="6"/>
      <c r="F112" s="6"/>
    </row>
    <row r="113" spans="1:6" ht="12.75">
      <c r="A113" s="6"/>
      <c r="B113" s="6"/>
      <c r="C113" s="6"/>
      <c r="D113" s="6"/>
      <c r="E113" s="6"/>
      <c r="F113" s="6"/>
    </row>
    <row r="114" spans="1:6" ht="12.75">
      <c r="A114" s="6"/>
      <c r="B114" s="6"/>
      <c r="C114" s="6"/>
      <c r="D114" s="6"/>
      <c r="E114" s="6"/>
      <c r="F114" s="6"/>
    </row>
    <row r="115" spans="1:6" ht="12.75">
      <c r="A115" s="6"/>
      <c r="B115" s="6"/>
      <c r="C115" s="6"/>
      <c r="D115" s="6"/>
      <c r="E115" s="6"/>
      <c r="F115" s="6"/>
    </row>
    <row r="116" spans="1:6" ht="12.75">
      <c r="A116" s="6"/>
      <c r="B116" s="6"/>
      <c r="C116" s="6"/>
      <c r="D116" s="6"/>
      <c r="E116" s="6"/>
      <c r="F116" s="6"/>
    </row>
    <row r="117" spans="1:6" ht="12.75">
      <c r="A117" s="6"/>
      <c r="B117" s="6"/>
      <c r="C117" s="6"/>
      <c r="D117" s="6"/>
      <c r="E117" s="6"/>
      <c r="F117" s="6"/>
    </row>
    <row r="118" spans="1:6" ht="12.75">
      <c r="A118" s="6"/>
      <c r="B118" s="6"/>
      <c r="C118" s="6"/>
      <c r="D118" s="6"/>
      <c r="E118" s="6"/>
      <c r="F118" s="6"/>
    </row>
    <row r="119" spans="1:6" ht="12.75">
      <c r="A119" s="6"/>
      <c r="B119" s="6"/>
      <c r="C119" s="6"/>
      <c r="D119" s="6"/>
      <c r="E119" s="6"/>
      <c r="F119" s="6"/>
    </row>
    <row r="120" spans="1:6" ht="12.75">
      <c r="A120" s="6"/>
      <c r="B120" s="6"/>
      <c r="C120" s="6"/>
      <c r="D120" s="6"/>
      <c r="E120" s="6"/>
      <c r="F120" s="6"/>
    </row>
    <row r="121" spans="1:6" ht="12.75">
      <c r="A121" s="6"/>
      <c r="B121" s="6"/>
      <c r="C121" s="6"/>
      <c r="D121" s="6"/>
      <c r="E121" s="6"/>
      <c r="F121" s="6"/>
    </row>
    <row r="122" spans="1:6" ht="12.75">
      <c r="A122" s="6"/>
      <c r="B122" s="6"/>
      <c r="C122" s="6"/>
      <c r="D122" s="6"/>
      <c r="E122" s="6"/>
      <c r="F122" s="6"/>
    </row>
    <row r="123" spans="1:6" ht="12.75">
      <c r="A123" s="6"/>
      <c r="B123" s="6"/>
      <c r="C123" s="6"/>
      <c r="D123" s="6"/>
      <c r="E123" s="6"/>
      <c r="F123" s="6"/>
    </row>
    <row r="124" spans="1:6" ht="12.75">
      <c r="A124" s="6"/>
      <c r="B124" s="6"/>
      <c r="C124" s="6"/>
      <c r="D124" s="6"/>
      <c r="E124" s="6"/>
      <c r="F124" s="6"/>
    </row>
    <row r="125" spans="1:6" ht="12.75">
      <c r="A125" s="6"/>
      <c r="B125" s="6"/>
      <c r="C125" s="6"/>
      <c r="D125" s="6"/>
      <c r="E125" s="6"/>
      <c r="F125" s="6"/>
    </row>
    <row r="126" spans="1:6" ht="12.75">
      <c r="A126" s="6"/>
      <c r="B126" s="6"/>
      <c r="C126" s="6"/>
      <c r="D126" s="6"/>
      <c r="E126" s="6"/>
      <c r="F126" s="6"/>
    </row>
    <row r="127" spans="1:6" ht="12.75">
      <c r="A127" s="6"/>
      <c r="B127" s="6"/>
      <c r="C127" s="6"/>
      <c r="D127" s="6"/>
      <c r="E127" s="6"/>
      <c r="F127" s="6"/>
    </row>
    <row r="128" spans="1:6" ht="12.75">
      <c r="A128" s="6"/>
      <c r="B128" s="6"/>
      <c r="C128" s="6"/>
      <c r="D128" s="6"/>
      <c r="E128" s="6"/>
      <c r="F128" s="6"/>
    </row>
    <row r="129" spans="1:6" ht="12.75">
      <c r="A129" s="6"/>
      <c r="B129" s="6"/>
      <c r="C129" s="6"/>
      <c r="D129" s="6"/>
      <c r="E129" s="6"/>
      <c r="F129" s="6"/>
    </row>
    <row r="130" spans="1:6" ht="12.75">
      <c r="A130" s="6"/>
      <c r="B130" s="6"/>
      <c r="C130" s="6"/>
      <c r="D130" s="6"/>
      <c r="E130" s="6"/>
      <c r="F130" s="6"/>
    </row>
    <row r="131" spans="1:6" ht="12.75">
      <c r="A131" s="6"/>
      <c r="B131" s="6"/>
      <c r="C131" s="6"/>
      <c r="D131" s="6"/>
      <c r="E131" s="6"/>
      <c r="F131" s="6"/>
    </row>
    <row r="132" spans="1:6" ht="12.75">
      <c r="A132" s="6"/>
      <c r="B132" s="6"/>
      <c r="C132" s="6"/>
      <c r="D132" s="6"/>
      <c r="E132" s="6"/>
      <c r="F132" s="6"/>
    </row>
    <row r="133" spans="1:6" ht="12.75">
      <c r="A133" s="6"/>
      <c r="B133" s="6"/>
      <c r="C133" s="6"/>
      <c r="D133" s="6"/>
      <c r="E133" s="6"/>
      <c r="F133" s="6"/>
    </row>
    <row r="134" spans="1:6" ht="12.75">
      <c r="A134" s="6"/>
      <c r="B134" s="6"/>
      <c r="C134" s="6"/>
      <c r="D134" s="6"/>
      <c r="E134" s="6"/>
      <c r="F134" s="6"/>
    </row>
    <row r="135" spans="1:6" ht="12.75">
      <c r="A135" s="6"/>
      <c r="B135" s="6"/>
      <c r="C135" s="6"/>
      <c r="D135" s="6"/>
      <c r="E135" s="6"/>
      <c r="F135" s="6"/>
    </row>
    <row r="136" spans="1:6" ht="12.75">
      <c r="A136" s="6"/>
      <c r="B136" s="6"/>
      <c r="C136" s="6"/>
      <c r="D136" s="6"/>
      <c r="E136" s="6"/>
      <c r="F136" s="6"/>
    </row>
    <row r="137" spans="1:6" ht="12.75">
      <c r="A137" s="6"/>
      <c r="B137" s="6"/>
      <c r="C137" s="6"/>
      <c r="D137" s="6"/>
      <c r="E137" s="6"/>
      <c r="F137" s="6"/>
    </row>
    <row r="138" spans="1:6" ht="12.75">
      <c r="A138" s="6"/>
      <c r="B138" s="6"/>
      <c r="C138" s="6"/>
      <c r="D138" s="6"/>
      <c r="E138" s="6"/>
      <c r="F138" s="6"/>
    </row>
    <row r="139" spans="1:6" ht="12.75">
      <c r="A139" s="6"/>
      <c r="B139" s="6"/>
      <c r="C139" s="6"/>
      <c r="D139" s="6"/>
      <c r="E139" s="6"/>
      <c r="F139" s="6"/>
    </row>
    <row r="140" spans="1:6" ht="12.75">
      <c r="A140" s="6"/>
      <c r="B140" s="6"/>
      <c r="C140" s="6"/>
      <c r="D140" s="6"/>
      <c r="E140" s="6"/>
      <c r="F140" s="6"/>
    </row>
    <row r="141" spans="1:6" ht="12.75">
      <c r="A141" s="6"/>
      <c r="B141" s="6"/>
      <c r="C141" s="6"/>
      <c r="D141" s="6"/>
      <c r="E141" s="6"/>
      <c r="F141" s="6"/>
    </row>
    <row r="142" spans="1:6" ht="12.75">
      <c r="A142" s="6"/>
      <c r="B142" s="6"/>
      <c r="C142" s="6"/>
      <c r="D142" s="6"/>
      <c r="E142" s="6"/>
      <c r="F142" s="6"/>
    </row>
    <row r="143" spans="1:6" ht="12.75">
      <c r="A143" s="6"/>
      <c r="B143" s="6"/>
      <c r="C143" s="6"/>
      <c r="D143" s="6"/>
      <c r="E143" s="6"/>
      <c r="F143" s="6"/>
    </row>
    <row r="144" spans="1:6" ht="12.75">
      <c r="A144" s="6"/>
      <c r="B144" s="6"/>
      <c r="C144" s="6"/>
      <c r="D144" s="6"/>
      <c r="E144" s="6"/>
      <c r="F144" s="6"/>
    </row>
    <row r="145" spans="1:6" ht="12.75">
      <c r="A145" s="6"/>
      <c r="B145" s="6"/>
      <c r="C145" s="6"/>
      <c r="D145" s="6"/>
      <c r="E145" s="6"/>
      <c r="F145" s="6"/>
    </row>
    <row r="146" spans="1:6" ht="12.75">
      <c r="A146" s="6"/>
      <c r="B146" s="6"/>
      <c r="C146" s="6"/>
      <c r="D146" s="6"/>
      <c r="E146" s="6"/>
      <c r="F146" s="6"/>
    </row>
    <row r="147" spans="1:6" ht="12.75">
      <c r="A147" s="6"/>
      <c r="B147" s="6"/>
      <c r="C147" s="6"/>
      <c r="D147" s="6"/>
      <c r="E147" s="6"/>
      <c r="F147" s="6"/>
    </row>
    <row r="148" spans="1:6" ht="12.75">
      <c r="A148" s="6"/>
      <c r="B148" s="6"/>
      <c r="C148" s="6"/>
      <c r="D148" s="6"/>
      <c r="E148" s="6"/>
      <c r="F148" s="6"/>
    </row>
    <row r="149" spans="1:6" ht="12.75">
      <c r="A149" s="6"/>
      <c r="B149" s="6"/>
      <c r="C149" s="6"/>
      <c r="D149" s="6"/>
      <c r="E149" s="6"/>
      <c r="F149" s="6"/>
    </row>
    <row r="150" spans="1:6" ht="12.75">
      <c r="A150" s="6"/>
      <c r="B150" s="6"/>
      <c r="C150" s="6"/>
      <c r="D150" s="6"/>
      <c r="E150" s="6"/>
      <c r="F150" s="6"/>
    </row>
    <row r="151" spans="1:6" ht="12.75">
      <c r="A151" s="6"/>
      <c r="B151" s="6"/>
      <c r="C151" s="6"/>
      <c r="D151" s="6"/>
      <c r="E151" s="6"/>
      <c r="F151" s="6"/>
    </row>
    <row r="152" spans="1:6" ht="12.75">
      <c r="A152" s="6"/>
      <c r="B152" s="6"/>
      <c r="C152" s="6"/>
      <c r="D152" s="6"/>
      <c r="E152" s="6"/>
      <c r="F152" s="6"/>
    </row>
    <row r="153" spans="1:6" ht="12.75">
      <c r="A153" s="6"/>
      <c r="B153" s="6"/>
      <c r="C153" s="6"/>
      <c r="D153" s="6"/>
      <c r="E153" s="6"/>
      <c r="F153" s="6"/>
    </row>
    <row r="154" spans="1:6" ht="12.75">
      <c r="A154" s="6"/>
      <c r="B154" s="6"/>
      <c r="C154" s="6"/>
      <c r="D154" s="6"/>
      <c r="E154" s="6"/>
      <c r="F154" s="6"/>
    </row>
    <row r="155" spans="1:6" ht="12.75">
      <c r="A155" s="6"/>
      <c r="B155" s="6"/>
      <c r="C155" s="6"/>
      <c r="D155" s="6"/>
      <c r="E155" s="6"/>
      <c r="F155" s="6"/>
    </row>
    <row r="156" spans="1:6" ht="12.75">
      <c r="A156" s="6"/>
      <c r="B156" s="6"/>
      <c r="C156" s="6"/>
      <c r="D156" s="6"/>
      <c r="E156" s="6"/>
      <c r="F156" s="6"/>
    </row>
    <row r="157" spans="1:6" ht="12.75">
      <c r="A157" s="6"/>
      <c r="B157" s="6"/>
      <c r="C157" s="6"/>
      <c r="D157" s="6"/>
      <c r="E157" s="6"/>
      <c r="F157" s="6"/>
    </row>
    <row r="158" spans="1:6" ht="12.75">
      <c r="A158" s="6"/>
      <c r="B158" s="6"/>
      <c r="C158" s="6"/>
      <c r="D158" s="6"/>
      <c r="E158" s="6"/>
      <c r="F158" s="6"/>
    </row>
    <row r="159" spans="1:6" ht="12.75">
      <c r="A159" s="6"/>
      <c r="B159" s="6"/>
      <c r="C159" s="6"/>
      <c r="D159" s="6"/>
      <c r="E159" s="6"/>
      <c r="F159" s="6"/>
    </row>
    <row r="160" spans="1:6" ht="12.75">
      <c r="A160" s="6"/>
      <c r="B160" s="6"/>
      <c r="C160" s="6"/>
      <c r="D160" s="6"/>
      <c r="E160" s="6"/>
      <c r="F160" s="6"/>
    </row>
    <row r="161" spans="1:6" ht="12.75">
      <c r="A161" s="6"/>
      <c r="B161" s="6"/>
      <c r="C161" s="6"/>
      <c r="D161" s="6"/>
      <c r="E161" s="6"/>
      <c r="F161" s="6"/>
    </row>
    <row r="162" spans="1:6" ht="12.75">
      <c r="A162" s="6"/>
      <c r="B162" s="6"/>
      <c r="C162" s="6"/>
      <c r="D162" s="6"/>
      <c r="E162" s="6"/>
      <c r="F162" s="6"/>
    </row>
    <row r="163" spans="1:6" ht="12.75">
      <c r="A163" s="6"/>
      <c r="B163" s="6"/>
      <c r="C163" s="6"/>
      <c r="D163" s="6"/>
      <c r="E163" s="6"/>
      <c r="F163" s="6"/>
    </row>
    <row r="164" spans="1:6" ht="12.75">
      <c r="A164" s="6"/>
      <c r="B164" s="6"/>
      <c r="C164" s="6"/>
      <c r="D164" s="6"/>
      <c r="E164" s="6"/>
      <c r="F164" s="6"/>
    </row>
    <row r="165" spans="1:6" ht="12.75">
      <c r="A165" s="6"/>
      <c r="B165" s="6"/>
      <c r="C165" s="6"/>
      <c r="D165" s="6"/>
      <c r="E165" s="6"/>
      <c r="F165" s="6"/>
    </row>
    <row r="166" spans="1:6" ht="12.75">
      <c r="A166" s="6"/>
      <c r="B166" s="6"/>
      <c r="C166" s="6"/>
      <c r="D166" s="6"/>
      <c r="E166" s="6"/>
      <c r="F166" s="6"/>
    </row>
    <row r="167" spans="1:6" ht="12.75">
      <c r="A167" s="6"/>
      <c r="B167" s="6"/>
      <c r="C167" s="6"/>
      <c r="D167" s="6"/>
      <c r="E167" s="6"/>
      <c r="F167" s="6"/>
    </row>
    <row r="168" spans="1:6" ht="12.75">
      <c r="A168" s="6"/>
      <c r="B168" s="6"/>
      <c r="C168" s="6"/>
      <c r="D168" s="6"/>
      <c r="E168" s="6"/>
      <c r="F168" s="6"/>
    </row>
    <row r="169" spans="1:6" ht="12.75">
      <c r="A169" s="6"/>
      <c r="B169" s="6"/>
      <c r="C169" s="6"/>
      <c r="D169" s="6"/>
      <c r="E169" s="6"/>
      <c r="F169" s="6"/>
    </row>
    <row r="170" spans="1:6" ht="12.75">
      <c r="A170" s="6"/>
      <c r="B170" s="6"/>
      <c r="C170" s="6"/>
      <c r="D170" s="6"/>
      <c r="E170" s="6"/>
      <c r="F170" s="6"/>
    </row>
    <row r="171" spans="1:6" ht="12.75">
      <c r="A171" s="6"/>
      <c r="B171" s="6"/>
      <c r="C171" s="6"/>
      <c r="D171" s="6"/>
      <c r="E171" s="6"/>
      <c r="F171" s="6"/>
    </row>
    <row r="172" spans="1:6" ht="12.75">
      <c r="A172" s="6"/>
      <c r="B172" s="6"/>
      <c r="C172" s="6"/>
      <c r="D172" s="6"/>
      <c r="E172" s="6"/>
      <c r="F172" s="6"/>
    </row>
    <row r="173" spans="1:6" ht="12.75">
      <c r="A173" s="6"/>
      <c r="B173" s="6"/>
      <c r="C173" s="6"/>
      <c r="D173" s="6"/>
      <c r="E173" s="6"/>
      <c r="F173" s="6"/>
    </row>
    <row r="174" spans="1:6" ht="12.75">
      <c r="A174" s="6"/>
      <c r="B174" s="6"/>
      <c r="C174" s="6"/>
      <c r="D174" s="6"/>
      <c r="E174" s="6"/>
      <c r="F174" s="6"/>
    </row>
    <row r="175" spans="1:6" ht="12.75">
      <c r="A175" s="6"/>
      <c r="B175" s="6"/>
      <c r="C175" s="6"/>
      <c r="D175" s="6"/>
      <c r="E175" s="6"/>
      <c r="F175" s="6"/>
    </row>
    <row r="176" spans="1:6" ht="12.75">
      <c r="A176" s="6"/>
      <c r="B176" s="6"/>
      <c r="C176" s="6"/>
      <c r="D176" s="6"/>
      <c r="E176" s="6"/>
      <c r="F176" s="6"/>
    </row>
    <row r="177" spans="1:6" ht="12.75">
      <c r="A177" s="6"/>
      <c r="B177" s="6"/>
      <c r="C177" s="6"/>
      <c r="D177" s="6"/>
      <c r="E177" s="6"/>
      <c r="F177" s="6"/>
    </row>
    <row r="178" spans="1:6" ht="12.75">
      <c r="A178" s="6"/>
      <c r="B178" s="6"/>
      <c r="C178" s="6"/>
      <c r="D178" s="6"/>
      <c r="E178" s="6"/>
      <c r="F178" s="6"/>
    </row>
    <row r="179" spans="1:6" ht="12.75">
      <c r="A179" s="6"/>
      <c r="B179" s="6"/>
      <c r="C179" s="6"/>
      <c r="D179" s="6"/>
      <c r="E179" s="6"/>
      <c r="F179" s="6"/>
    </row>
    <row r="180" spans="1:6" ht="12.75">
      <c r="A180" s="6"/>
      <c r="B180" s="6"/>
      <c r="C180" s="6"/>
      <c r="D180" s="6"/>
      <c r="E180" s="6"/>
      <c r="F180" s="6"/>
    </row>
    <row r="181" spans="1:6" ht="12.75">
      <c r="A181" s="6"/>
      <c r="B181" s="6"/>
      <c r="C181" s="6"/>
      <c r="D181" s="6"/>
      <c r="E181" s="6"/>
      <c r="F181" s="6"/>
    </row>
    <row r="182" spans="1:6" ht="12.75">
      <c r="A182" s="6"/>
      <c r="B182" s="6"/>
      <c r="C182" s="6"/>
      <c r="D182" s="6"/>
      <c r="E182" s="6"/>
      <c r="F182" s="6"/>
    </row>
    <row r="183" spans="1:6" ht="12.75">
      <c r="A183" s="6"/>
      <c r="B183" s="6"/>
      <c r="C183" s="6"/>
      <c r="D183" s="6"/>
      <c r="E183" s="6"/>
      <c r="F183" s="6"/>
    </row>
    <row r="184" spans="1:6" ht="12.75">
      <c r="A184" s="6"/>
      <c r="B184" s="6"/>
      <c r="C184" s="6"/>
      <c r="D184" s="6"/>
      <c r="E184" s="6"/>
      <c r="F184" s="6"/>
    </row>
    <row r="185" spans="1:6" ht="12.75">
      <c r="A185" s="6"/>
      <c r="B185" s="6"/>
      <c r="C185" s="6"/>
      <c r="D185" s="6"/>
      <c r="E185" s="6"/>
      <c r="F185" s="6"/>
    </row>
    <row r="186" spans="1:6" ht="12.75">
      <c r="A186" s="6"/>
      <c r="B186" s="6"/>
      <c r="C186" s="6"/>
      <c r="D186" s="6"/>
      <c r="E186" s="6"/>
      <c r="F186" s="6"/>
    </row>
    <row r="187" spans="1:6" ht="12.75">
      <c r="A187" s="6"/>
      <c r="B187" s="6"/>
      <c r="C187" s="6"/>
      <c r="D187" s="6"/>
      <c r="E187" s="6"/>
      <c r="F187" s="6"/>
    </row>
  </sheetData>
  <sheetProtection/>
  <printOptions/>
  <pageMargins left="0.75" right="0.75" top="1" bottom="1" header="0" footer="0"/>
  <pageSetup horizontalDpi="360" verticalDpi="36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87"/>
  <sheetViews>
    <sheetView zoomScalePageLayoutView="0" workbookViewId="0" topLeftCell="A7">
      <selection activeCell="A20" sqref="A20:E20"/>
    </sheetView>
  </sheetViews>
  <sheetFormatPr defaultColWidth="11.421875" defaultRowHeight="12.75"/>
  <cols>
    <col min="1" max="1" width="19.7109375" style="0" customWidth="1"/>
    <col min="2" max="2" width="26.28125" style="0" customWidth="1"/>
    <col min="3" max="3" width="14.421875" style="0" customWidth="1"/>
  </cols>
  <sheetData>
    <row r="1" spans="1:5" ht="15.75">
      <c r="A1" s="123" t="s">
        <v>180</v>
      </c>
      <c r="B1" s="1"/>
      <c r="C1" s="6"/>
      <c r="D1" s="6"/>
      <c r="E1" s="6"/>
    </row>
    <row r="2" spans="1:5" ht="15.75">
      <c r="A2" s="124" t="s">
        <v>152</v>
      </c>
      <c r="B2" s="1"/>
      <c r="C2" s="6"/>
      <c r="D2" s="6"/>
      <c r="E2" s="6"/>
    </row>
    <row r="3" spans="1:6" ht="12.75">
      <c r="A3" s="6"/>
      <c r="B3" s="6"/>
      <c r="C3" s="6"/>
      <c r="D3" s="6"/>
      <c r="E3" s="6"/>
      <c r="F3" s="6"/>
    </row>
    <row r="4" spans="1:6" ht="12.75">
      <c r="A4" s="3" t="s">
        <v>0</v>
      </c>
      <c r="B4" s="4" t="s">
        <v>1</v>
      </c>
      <c r="C4" s="5" t="s">
        <v>17</v>
      </c>
      <c r="D4" s="5" t="s">
        <v>48</v>
      </c>
      <c r="E4" s="5" t="s">
        <v>2</v>
      </c>
      <c r="F4" s="6"/>
    </row>
    <row r="5" spans="1:6" ht="42">
      <c r="A5" s="16" t="s">
        <v>51</v>
      </c>
      <c r="B5" s="18" t="s">
        <v>31</v>
      </c>
      <c r="C5" s="6"/>
      <c r="D5" s="6"/>
      <c r="E5" s="6"/>
      <c r="F5" s="6"/>
    </row>
    <row r="6" spans="1:6" ht="12.75">
      <c r="A6" s="19" t="s">
        <v>51</v>
      </c>
      <c r="B6" s="147" t="s">
        <v>179</v>
      </c>
      <c r="C6" s="148">
        <v>10</v>
      </c>
      <c r="D6" s="148">
        <v>300244</v>
      </c>
      <c r="E6" s="148">
        <v>140</v>
      </c>
      <c r="F6" s="6"/>
    </row>
    <row r="7" spans="1:6" ht="12.75">
      <c r="A7" s="19" t="s">
        <v>51</v>
      </c>
      <c r="B7" s="147" t="s">
        <v>8</v>
      </c>
      <c r="C7" s="148">
        <v>423</v>
      </c>
      <c r="D7" s="148">
        <v>3844967</v>
      </c>
      <c r="E7" s="148">
        <v>1788</v>
      </c>
      <c r="F7" s="6"/>
    </row>
    <row r="8" spans="1:6" ht="12.75">
      <c r="A8" s="19" t="s">
        <v>51</v>
      </c>
      <c r="B8" s="147" t="s">
        <v>10</v>
      </c>
      <c r="C8" s="148">
        <v>7181</v>
      </c>
      <c r="D8" s="148">
        <v>41478087</v>
      </c>
      <c r="E8" s="148">
        <v>19295</v>
      </c>
      <c r="F8" s="6"/>
    </row>
    <row r="9" spans="1:6" ht="12.75">
      <c r="A9" s="19" t="s">
        <v>51</v>
      </c>
      <c r="B9" s="147" t="s">
        <v>19</v>
      </c>
      <c r="C9" s="148">
        <v>198</v>
      </c>
      <c r="D9" s="148">
        <v>3671663</v>
      </c>
      <c r="E9" s="148">
        <v>1708</v>
      </c>
      <c r="F9" s="6"/>
    </row>
    <row r="10" spans="1:6" ht="12.75">
      <c r="A10" s="19" t="s">
        <v>51</v>
      </c>
      <c r="B10" s="147" t="s">
        <v>110</v>
      </c>
      <c r="C10" s="148">
        <v>2411</v>
      </c>
      <c r="D10" s="148">
        <v>2148889</v>
      </c>
      <c r="E10" s="148">
        <v>1002</v>
      </c>
      <c r="F10" s="6"/>
    </row>
    <row r="11" spans="1:6" ht="15.75" customHeight="1">
      <c r="A11" s="19" t="s">
        <v>51</v>
      </c>
      <c r="B11" s="119" t="s">
        <v>101</v>
      </c>
      <c r="C11" s="23">
        <f>SUM(C6:C10)</f>
        <v>10223</v>
      </c>
      <c r="D11" s="23">
        <f>SUM(D6:D10)</f>
        <v>51443850</v>
      </c>
      <c r="E11" s="23">
        <f>SUM(E6:E10)</f>
        <v>23933</v>
      </c>
      <c r="F11" s="6"/>
    </row>
    <row r="12" spans="1:6" ht="45" customHeight="1">
      <c r="A12" s="149" t="s">
        <v>59</v>
      </c>
      <c r="B12" s="18" t="s">
        <v>31</v>
      </c>
      <c r="C12" s="150"/>
      <c r="D12" s="76"/>
      <c r="E12" s="76"/>
      <c r="F12" s="6"/>
    </row>
    <row r="13" spans="1:6" ht="12.75">
      <c r="A13" s="19" t="s">
        <v>59</v>
      </c>
      <c r="B13" s="147" t="s">
        <v>8</v>
      </c>
      <c r="C13" s="148">
        <v>7424</v>
      </c>
      <c r="D13" s="148">
        <v>34240861</v>
      </c>
      <c r="E13" s="148">
        <v>15926</v>
      </c>
      <c r="F13" s="6"/>
    </row>
    <row r="14" spans="1:6" ht="12.75">
      <c r="A14" s="19" t="s">
        <v>59</v>
      </c>
      <c r="B14" s="147" t="s">
        <v>10</v>
      </c>
      <c r="C14" s="148">
        <v>193</v>
      </c>
      <c r="D14" s="148">
        <v>3439460</v>
      </c>
      <c r="E14" s="148">
        <v>1600</v>
      </c>
      <c r="F14" s="6"/>
    </row>
    <row r="15" spans="1:6" ht="12.75">
      <c r="A15" s="19" t="s">
        <v>59</v>
      </c>
      <c r="B15" s="147" t="s">
        <v>19</v>
      </c>
      <c r="C15" s="148">
        <v>79</v>
      </c>
      <c r="D15" s="148">
        <v>7815164</v>
      </c>
      <c r="E15" s="148">
        <v>3635</v>
      </c>
      <c r="F15" s="6"/>
    </row>
    <row r="16" spans="1:6" ht="12.75">
      <c r="A16" s="19" t="s">
        <v>59</v>
      </c>
      <c r="B16" s="147" t="s">
        <v>110</v>
      </c>
      <c r="C16" s="148">
        <v>143799</v>
      </c>
      <c r="D16" s="148">
        <v>122705435</v>
      </c>
      <c r="E16" s="148">
        <v>57216</v>
      </c>
      <c r="F16" s="6"/>
    </row>
    <row r="17" spans="1:6" ht="12.75">
      <c r="A17" s="19" t="s">
        <v>59</v>
      </c>
      <c r="B17" s="22" t="s">
        <v>101</v>
      </c>
      <c r="C17" s="23">
        <f>SUM(C13:C16)</f>
        <v>151495</v>
      </c>
      <c r="D17" s="23">
        <f>SUM(D13:D16)</f>
        <v>168200920</v>
      </c>
      <c r="E17" s="23">
        <f>SUM(E13:E16)</f>
        <v>78377</v>
      </c>
      <c r="F17" s="6"/>
    </row>
    <row r="18" spans="1:6" ht="12.75">
      <c r="A18" s="19"/>
      <c r="B18" s="22" t="s">
        <v>5</v>
      </c>
      <c r="C18" s="23">
        <f>C17+C11</f>
        <v>161718</v>
      </c>
      <c r="D18" s="23">
        <f>D17+D11</f>
        <v>219644770</v>
      </c>
      <c r="E18" s="23">
        <f>E17+E11</f>
        <v>102310</v>
      </c>
      <c r="F18" s="6"/>
    </row>
    <row r="19" spans="1:6" ht="12.75">
      <c r="A19" s="19"/>
      <c r="B19" s="14"/>
      <c r="C19" s="15"/>
      <c r="D19" s="15"/>
      <c r="E19" s="15"/>
      <c r="F19" s="6"/>
    </row>
    <row r="20" spans="1:6" ht="12.75">
      <c r="A20" s="116" t="s">
        <v>140</v>
      </c>
      <c r="B20" s="6"/>
      <c r="C20" s="6"/>
      <c r="D20" s="6"/>
      <c r="E20" s="6"/>
      <c r="F20" s="6"/>
    </row>
    <row r="21" spans="1:6" ht="12.75">
      <c r="A21" s="6"/>
      <c r="B21" s="6"/>
      <c r="C21" s="6"/>
      <c r="D21" s="6"/>
      <c r="E21" s="6"/>
      <c r="F21" s="6"/>
    </row>
    <row r="22" spans="1:6" ht="12.75">
      <c r="A22" s="6"/>
      <c r="B22" s="6"/>
      <c r="C22" s="6"/>
      <c r="D22" s="6"/>
      <c r="E22" s="6"/>
      <c r="F22" s="6"/>
    </row>
    <row r="23" spans="1:6" ht="12.75">
      <c r="A23" s="6"/>
      <c r="B23" s="6"/>
      <c r="C23" s="6"/>
      <c r="D23" s="6"/>
      <c r="E23" s="6"/>
      <c r="F23" s="6"/>
    </row>
    <row r="24" spans="1:6" ht="12.75">
      <c r="A24" s="6"/>
      <c r="B24" s="6"/>
      <c r="C24" s="6"/>
      <c r="D24" s="6"/>
      <c r="E24" s="6"/>
      <c r="F24" s="6"/>
    </row>
    <row r="25" spans="1:6" ht="12.75">
      <c r="A25" s="6"/>
      <c r="B25" s="6"/>
      <c r="C25" s="6"/>
      <c r="D25" s="6"/>
      <c r="E25" s="6"/>
      <c r="F25" s="6"/>
    </row>
    <row r="26" spans="1:6" ht="12.75">
      <c r="A26" s="6"/>
      <c r="B26" s="6"/>
      <c r="C26" s="6"/>
      <c r="D26" s="6"/>
      <c r="E26" s="6"/>
      <c r="F26" s="6"/>
    </row>
    <row r="27" spans="1:6" ht="12.75">
      <c r="A27" s="6"/>
      <c r="B27" s="6"/>
      <c r="C27" s="6"/>
      <c r="D27" s="6"/>
      <c r="E27" s="6"/>
      <c r="F27" s="6"/>
    </row>
    <row r="28" spans="1:6" ht="12.75">
      <c r="A28" s="6"/>
      <c r="B28" s="6"/>
      <c r="C28" s="6"/>
      <c r="D28" s="6"/>
      <c r="E28" s="6"/>
      <c r="F28" s="6"/>
    </row>
    <row r="29" spans="1:6" ht="12.75">
      <c r="A29" s="6"/>
      <c r="B29" s="6"/>
      <c r="C29" s="6"/>
      <c r="D29" s="6"/>
      <c r="E29" s="6"/>
      <c r="F29" s="6"/>
    </row>
    <row r="30" spans="1:6" ht="12.75">
      <c r="A30" s="6"/>
      <c r="B30" s="6"/>
      <c r="C30" s="6"/>
      <c r="D30" s="6"/>
      <c r="E30" s="6"/>
      <c r="F30" s="6"/>
    </row>
    <row r="31" spans="1:6" ht="12.75">
      <c r="A31" s="6"/>
      <c r="B31" s="6"/>
      <c r="C31" s="6"/>
      <c r="D31" s="6"/>
      <c r="E31" s="6"/>
      <c r="F31" s="6"/>
    </row>
    <row r="32" spans="1:6" ht="12.75">
      <c r="A32" s="6"/>
      <c r="B32" s="6"/>
      <c r="C32" s="6"/>
      <c r="D32" s="6"/>
      <c r="E32" s="6"/>
      <c r="F32" s="6"/>
    </row>
    <row r="33" spans="1:6" ht="12.75">
      <c r="A33" s="6"/>
      <c r="B33" s="6"/>
      <c r="C33" s="6"/>
      <c r="D33" s="6"/>
      <c r="E33" s="6"/>
      <c r="F33" s="6"/>
    </row>
    <row r="34" spans="1:6" ht="12.75">
      <c r="A34" s="6"/>
      <c r="B34" s="6"/>
      <c r="C34" s="6"/>
      <c r="D34" s="6"/>
      <c r="E34" s="6"/>
      <c r="F34" s="6"/>
    </row>
    <row r="35" spans="1:6" ht="12.75">
      <c r="A35" s="6"/>
      <c r="B35" s="6"/>
      <c r="C35" s="6"/>
      <c r="D35" s="6"/>
      <c r="E35" s="6"/>
      <c r="F35" s="6"/>
    </row>
    <row r="36" spans="1:6" ht="12.75">
      <c r="A36" s="6"/>
      <c r="B36" s="6"/>
      <c r="C36" s="6"/>
      <c r="D36" s="6"/>
      <c r="E36" s="6"/>
      <c r="F36" s="6"/>
    </row>
    <row r="37" spans="1:6" ht="12.75">
      <c r="A37" s="6"/>
      <c r="B37" s="6"/>
      <c r="C37" s="6"/>
      <c r="D37" s="6"/>
      <c r="E37" s="6"/>
      <c r="F37" s="6"/>
    </row>
    <row r="38" spans="1:6" ht="12.75">
      <c r="A38" s="6"/>
      <c r="B38" s="6"/>
      <c r="C38" s="6"/>
      <c r="D38" s="6"/>
      <c r="E38" s="6"/>
      <c r="F38" s="6"/>
    </row>
    <row r="39" spans="1:6" ht="12.75">
      <c r="A39" s="6"/>
      <c r="B39" s="6"/>
      <c r="C39" s="6"/>
      <c r="D39" s="6"/>
      <c r="E39" s="6"/>
      <c r="F39" s="6"/>
    </row>
    <row r="40" spans="1:6" ht="12.75">
      <c r="A40" s="6"/>
      <c r="B40" s="6"/>
      <c r="C40" s="6"/>
      <c r="D40" s="6"/>
      <c r="E40" s="6"/>
      <c r="F40" s="6"/>
    </row>
    <row r="41" spans="1:6" ht="12.75">
      <c r="A41" s="6"/>
      <c r="B41" s="6"/>
      <c r="C41" s="6"/>
      <c r="D41" s="6"/>
      <c r="E41" s="6"/>
      <c r="F41" s="6"/>
    </row>
    <row r="42" spans="1:6" ht="12.75">
      <c r="A42" s="6"/>
      <c r="B42" s="6"/>
      <c r="C42" s="6"/>
      <c r="D42" s="6"/>
      <c r="E42" s="6"/>
      <c r="F42" s="6"/>
    </row>
    <row r="43" spans="1:6" ht="12.75">
      <c r="A43" s="6"/>
      <c r="B43" s="6"/>
      <c r="C43" s="6"/>
      <c r="D43" s="6"/>
      <c r="E43" s="6"/>
      <c r="F43" s="6"/>
    </row>
    <row r="44" spans="1:6" ht="12.75">
      <c r="A44" s="6"/>
      <c r="B44" s="6"/>
      <c r="C44" s="6"/>
      <c r="D44" s="6"/>
      <c r="E44" s="6"/>
      <c r="F44" s="6"/>
    </row>
    <row r="45" spans="1:6" ht="12.75">
      <c r="A45" s="6"/>
      <c r="B45" s="6"/>
      <c r="C45" s="6"/>
      <c r="D45" s="6"/>
      <c r="E45" s="6"/>
      <c r="F45" s="6"/>
    </row>
    <row r="46" spans="1:6" ht="12.75">
      <c r="A46" s="6"/>
      <c r="B46" s="6"/>
      <c r="C46" s="6"/>
      <c r="D46" s="6"/>
      <c r="E46" s="6"/>
      <c r="F46" s="6"/>
    </row>
    <row r="47" spans="1:6" ht="12.75">
      <c r="A47" s="6"/>
      <c r="B47" s="6"/>
      <c r="C47" s="6"/>
      <c r="D47" s="6"/>
      <c r="E47" s="6"/>
      <c r="F47" s="6"/>
    </row>
    <row r="48" spans="1:6" ht="12.75">
      <c r="A48" s="6"/>
      <c r="B48" s="6"/>
      <c r="C48" s="6"/>
      <c r="D48" s="6"/>
      <c r="E48" s="6"/>
      <c r="F48" s="6"/>
    </row>
    <row r="49" spans="1:6" ht="12.75">
      <c r="A49" s="6"/>
      <c r="B49" s="6"/>
      <c r="C49" s="6"/>
      <c r="D49" s="6"/>
      <c r="E49" s="6"/>
      <c r="F49" s="6"/>
    </row>
    <row r="50" spans="1:6" ht="12.75">
      <c r="A50" s="6"/>
      <c r="B50" s="6"/>
      <c r="C50" s="6"/>
      <c r="D50" s="6"/>
      <c r="E50" s="6"/>
      <c r="F50" s="6"/>
    </row>
    <row r="51" spans="1:6" ht="12.75">
      <c r="A51" s="6"/>
      <c r="B51" s="6"/>
      <c r="C51" s="6"/>
      <c r="D51" s="6"/>
      <c r="E51" s="6"/>
      <c r="F51" s="6"/>
    </row>
    <row r="52" spans="1:6" ht="12.75">
      <c r="A52" s="6"/>
      <c r="B52" s="6"/>
      <c r="C52" s="6"/>
      <c r="D52" s="6"/>
      <c r="E52" s="6"/>
      <c r="F52" s="6"/>
    </row>
    <row r="53" spans="1:6" ht="12.75">
      <c r="A53" s="6"/>
      <c r="B53" s="6"/>
      <c r="C53" s="6"/>
      <c r="D53" s="6"/>
      <c r="E53" s="6"/>
      <c r="F53" s="6"/>
    </row>
    <row r="54" spans="1:6" ht="12.75">
      <c r="A54" s="6"/>
      <c r="B54" s="6"/>
      <c r="C54" s="6"/>
      <c r="D54" s="6"/>
      <c r="E54" s="6"/>
      <c r="F54" s="6"/>
    </row>
    <row r="55" spans="1:6" ht="12.75">
      <c r="A55" s="6"/>
      <c r="B55" s="6"/>
      <c r="C55" s="6"/>
      <c r="D55" s="6"/>
      <c r="E55" s="6"/>
      <c r="F55" s="6"/>
    </row>
    <row r="56" spans="1:6" ht="12.75">
      <c r="A56" s="6"/>
      <c r="B56" s="6"/>
      <c r="C56" s="6"/>
      <c r="D56" s="6"/>
      <c r="E56" s="6"/>
      <c r="F56" s="6"/>
    </row>
    <row r="57" spans="1:6" ht="12.75">
      <c r="A57" s="6"/>
      <c r="B57" s="6"/>
      <c r="C57" s="6"/>
      <c r="D57" s="6"/>
      <c r="E57" s="6"/>
      <c r="F57" s="6"/>
    </row>
    <row r="58" spans="1:6" ht="12.75">
      <c r="A58" s="6"/>
      <c r="B58" s="6"/>
      <c r="C58" s="6"/>
      <c r="D58" s="6"/>
      <c r="E58" s="6"/>
      <c r="F58" s="6"/>
    </row>
    <row r="59" spans="1:6" ht="12.75">
      <c r="A59" s="6"/>
      <c r="B59" s="6"/>
      <c r="C59" s="6"/>
      <c r="D59" s="6"/>
      <c r="E59" s="6"/>
      <c r="F59" s="6"/>
    </row>
    <row r="60" spans="1:6" ht="12.75">
      <c r="A60" s="6"/>
      <c r="B60" s="6"/>
      <c r="C60" s="6"/>
      <c r="D60" s="6"/>
      <c r="E60" s="6"/>
      <c r="F60" s="6"/>
    </row>
    <row r="61" spans="1:6" ht="12.75">
      <c r="A61" s="6"/>
      <c r="B61" s="6"/>
      <c r="C61" s="6"/>
      <c r="D61" s="6"/>
      <c r="E61" s="6"/>
      <c r="F61" s="6"/>
    </row>
    <row r="62" spans="1:6" ht="12.75">
      <c r="A62" s="6"/>
      <c r="B62" s="6"/>
      <c r="C62" s="6"/>
      <c r="D62" s="6"/>
      <c r="E62" s="6"/>
      <c r="F62" s="6"/>
    </row>
    <row r="63" spans="1:6" ht="12.75">
      <c r="A63" s="6"/>
      <c r="B63" s="6"/>
      <c r="C63" s="6"/>
      <c r="D63" s="6"/>
      <c r="E63" s="6"/>
      <c r="F63" s="6"/>
    </row>
    <row r="64" spans="1:6" ht="12.75">
      <c r="A64" s="6"/>
      <c r="B64" s="6"/>
      <c r="C64" s="6"/>
      <c r="D64" s="6"/>
      <c r="E64" s="6"/>
      <c r="F64" s="6"/>
    </row>
    <row r="65" spans="1:6" ht="12.75">
      <c r="A65" s="6"/>
      <c r="B65" s="6"/>
      <c r="C65" s="6"/>
      <c r="D65" s="6"/>
      <c r="E65" s="6"/>
      <c r="F65" s="6"/>
    </row>
    <row r="66" spans="1:6" ht="12.75">
      <c r="A66" s="6"/>
      <c r="B66" s="6"/>
      <c r="C66" s="6"/>
      <c r="D66" s="6"/>
      <c r="E66" s="6"/>
      <c r="F66" s="6"/>
    </row>
    <row r="67" spans="1:6" ht="12.75">
      <c r="A67" s="6"/>
      <c r="B67" s="6"/>
      <c r="C67" s="6"/>
      <c r="D67" s="6"/>
      <c r="E67" s="6"/>
      <c r="F67" s="6"/>
    </row>
    <row r="68" spans="1:6" ht="12.75">
      <c r="A68" s="6"/>
      <c r="B68" s="6"/>
      <c r="C68" s="6"/>
      <c r="D68" s="6"/>
      <c r="E68" s="6"/>
      <c r="F68" s="6"/>
    </row>
    <row r="69" spans="1:6" ht="12.75">
      <c r="A69" s="6"/>
      <c r="B69" s="6"/>
      <c r="C69" s="6"/>
      <c r="D69" s="6"/>
      <c r="E69" s="6"/>
      <c r="F69" s="6"/>
    </row>
    <row r="70" spans="1:6" ht="12.75">
      <c r="A70" s="6"/>
      <c r="B70" s="6"/>
      <c r="C70" s="6"/>
      <c r="D70" s="6"/>
      <c r="E70" s="6"/>
      <c r="F70" s="6"/>
    </row>
    <row r="71" spans="1:6" ht="12.75">
      <c r="A71" s="6"/>
      <c r="B71" s="6"/>
      <c r="C71" s="6"/>
      <c r="D71" s="6"/>
      <c r="E71" s="6"/>
      <c r="F71" s="6"/>
    </row>
    <row r="72" spans="1:6" ht="12.75">
      <c r="A72" s="6"/>
      <c r="B72" s="6"/>
      <c r="C72" s="6"/>
      <c r="D72" s="6"/>
      <c r="E72" s="6"/>
      <c r="F72" s="6"/>
    </row>
    <row r="73" spans="1:6" ht="12.75">
      <c r="A73" s="6"/>
      <c r="B73" s="6"/>
      <c r="C73" s="6"/>
      <c r="D73" s="6"/>
      <c r="E73" s="6"/>
      <c r="F73" s="6"/>
    </row>
    <row r="74" spans="1:6" ht="12.75">
      <c r="A74" s="6"/>
      <c r="B74" s="6"/>
      <c r="C74" s="6"/>
      <c r="D74" s="6"/>
      <c r="E74" s="6"/>
      <c r="F74" s="6"/>
    </row>
    <row r="75" spans="1:6" ht="12.75">
      <c r="A75" s="6"/>
      <c r="B75" s="6"/>
      <c r="C75" s="6"/>
      <c r="D75" s="6"/>
      <c r="E75" s="6"/>
      <c r="F75" s="6"/>
    </row>
    <row r="76" spans="1:6" ht="12.75">
      <c r="A76" s="6"/>
      <c r="B76" s="6"/>
      <c r="C76" s="6"/>
      <c r="D76" s="6"/>
      <c r="E76" s="6"/>
      <c r="F76" s="6"/>
    </row>
    <row r="77" spans="1:6" ht="12.75">
      <c r="A77" s="6"/>
      <c r="B77" s="6"/>
      <c r="C77" s="6"/>
      <c r="D77" s="6"/>
      <c r="E77" s="6"/>
      <c r="F77" s="6"/>
    </row>
    <row r="78" spans="1:6" ht="12.75">
      <c r="A78" s="6"/>
      <c r="B78" s="6"/>
      <c r="C78" s="6"/>
      <c r="D78" s="6"/>
      <c r="E78" s="6"/>
      <c r="F78" s="6"/>
    </row>
    <row r="79" spans="1:6" ht="12.75">
      <c r="A79" s="6"/>
      <c r="B79" s="6"/>
      <c r="C79" s="6"/>
      <c r="D79" s="6"/>
      <c r="E79" s="6"/>
      <c r="F79" s="6"/>
    </row>
    <row r="80" spans="1:6" ht="12.75">
      <c r="A80" s="6"/>
      <c r="B80" s="6"/>
      <c r="C80" s="6"/>
      <c r="D80" s="6"/>
      <c r="E80" s="6"/>
      <c r="F80" s="6"/>
    </row>
    <row r="81" spans="1:6" ht="12.75">
      <c r="A81" s="6"/>
      <c r="B81" s="6"/>
      <c r="C81" s="6"/>
      <c r="D81" s="6"/>
      <c r="E81" s="6"/>
      <c r="F81" s="6"/>
    </row>
    <row r="82" spans="1:6" ht="12.75">
      <c r="A82" s="6"/>
      <c r="B82" s="6"/>
      <c r="C82" s="6"/>
      <c r="D82" s="6"/>
      <c r="E82" s="6"/>
      <c r="F82" s="6"/>
    </row>
    <row r="83" spans="1:6" ht="12.75">
      <c r="A83" s="6"/>
      <c r="B83" s="6"/>
      <c r="C83" s="6"/>
      <c r="D83" s="6"/>
      <c r="E83" s="6"/>
      <c r="F83" s="6"/>
    </row>
    <row r="84" spans="1:6" ht="12.75">
      <c r="A84" s="6"/>
      <c r="B84" s="6"/>
      <c r="C84" s="6"/>
      <c r="D84" s="6"/>
      <c r="E84" s="6"/>
      <c r="F84" s="6"/>
    </row>
    <row r="85" spans="1:6" ht="12.75">
      <c r="A85" s="6"/>
      <c r="B85" s="6"/>
      <c r="C85" s="6"/>
      <c r="D85" s="6"/>
      <c r="E85" s="6"/>
      <c r="F85" s="6"/>
    </row>
    <row r="86" spans="1:6" ht="12.75">
      <c r="A86" s="6"/>
      <c r="B86" s="6"/>
      <c r="C86" s="6"/>
      <c r="D86" s="6"/>
      <c r="E86" s="6"/>
      <c r="F86" s="6"/>
    </row>
    <row r="87" spans="1:6" ht="12.75">
      <c r="A87" s="6"/>
      <c r="B87" s="6"/>
      <c r="C87" s="6"/>
      <c r="D87" s="6"/>
      <c r="E87" s="6"/>
      <c r="F87" s="6"/>
    </row>
    <row r="88" spans="1:6" ht="12.75">
      <c r="A88" s="6"/>
      <c r="B88" s="6"/>
      <c r="C88" s="6"/>
      <c r="D88" s="6"/>
      <c r="E88" s="6"/>
      <c r="F88" s="6"/>
    </row>
    <row r="89" spans="1:6" ht="12.75">
      <c r="A89" s="6"/>
      <c r="B89" s="6"/>
      <c r="C89" s="6"/>
      <c r="D89" s="6"/>
      <c r="E89" s="6"/>
      <c r="F89" s="6"/>
    </row>
    <row r="90" spans="1:6" ht="12.75">
      <c r="A90" s="6"/>
      <c r="B90" s="6"/>
      <c r="C90" s="6"/>
      <c r="D90" s="6"/>
      <c r="E90" s="6"/>
      <c r="F90" s="6"/>
    </row>
    <row r="91" spans="1:6" ht="12.75">
      <c r="A91" s="6"/>
      <c r="B91" s="6"/>
      <c r="C91" s="6"/>
      <c r="D91" s="6"/>
      <c r="E91" s="6"/>
      <c r="F91" s="6"/>
    </row>
    <row r="92" spans="1:6" ht="12.75">
      <c r="A92" s="6"/>
      <c r="B92" s="6"/>
      <c r="C92" s="6"/>
      <c r="D92" s="6"/>
      <c r="E92" s="6"/>
      <c r="F92" s="6"/>
    </row>
    <row r="93" spans="1:6" ht="12.75">
      <c r="A93" s="6"/>
      <c r="B93" s="6"/>
      <c r="C93" s="6"/>
      <c r="D93" s="6"/>
      <c r="E93" s="6"/>
      <c r="F93" s="6"/>
    </row>
    <row r="94" spans="1:6" ht="12.75">
      <c r="A94" s="6"/>
      <c r="B94" s="6"/>
      <c r="C94" s="6"/>
      <c r="D94" s="6"/>
      <c r="E94" s="6"/>
      <c r="F94" s="6"/>
    </row>
    <row r="95" spans="1:6" ht="12.75">
      <c r="A95" s="6"/>
      <c r="B95" s="6"/>
      <c r="C95" s="6"/>
      <c r="D95" s="6"/>
      <c r="E95" s="6"/>
      <c r="F95" s="6"/>
    </row>
    <row r="96" spans="1:6" ht="12.75">
      <c r="A96" s="6"/>
      <c r="B96" s="6"/>
      <c r="C96" s="6"/>
      <c r="D96" s="6"/>
      <c r="E96" s="6"/>
      <c r="F96" s="6"/>
    </row>
    <row r="97" spans="1:6" ht="12.75">
      <c r="A97" s="6"/>
      <c r="B97" s="6"/>
      <c r="C97" s="6"/>
      <c r="D97" s="6"/>
      <c r="E97" s="6"/>
      <c r="F97" s="6"/>
    </row>
    <row r="98" spans="1:6" ht="12.75">
      <c r="A98" s="6"/>
      <c r="B98" s="6"/>
      <c r="C98" s="6"/>
      <c r="D98" s="6"/>
      <c r="E98" s="6"/>
      <c r="F98" s="6"/>
    </row>
    <row r="99" spans="1:6" ht="12.75">
      <c r="A99" s="6"/>
      <c r="B99" s="6"/>
      <c r="C99" s="6"/>
      <c r="D99" s="6"/>
      <c r="E99" s="6"/>
      <c r="F99" s="6"/>
    </row>
    <row r="100" spans="1:6" ht="12.75">
      <c r="A100" s="6"/>
      <c r="B100" s="6"/>
      <c r="C100" s="6"/>
      <c r="D100" s="6"/>
      <c r="E100" s="6"/>
      <c r="F100" s="6"/>
    </row>
    <row r="101" spans="1:6" ht="12.75">
      <c r="A101" s="6"/>
      <c r="B101" s="6"/>
      <c r="C101" s="6"/>
      <c r="D101" s="6"/>
      <c r="E101" s="6"/>
      <c r="F101" s="6"/>
    </row>
    <row r="102" spans="1:6" ht="12.75">
      <c r="A102" s="6"/>
      <c r="B102" s="6"/>
      <c r="C102" s="6"/>
      <c r="D102" s="6"/>
      <c r="E102" s="6"/>
      <c r="F102" s="6"/>
    </row>
    <row r="103" spans="1:6" ht="12.75">
      <c r="A103" s="6"/>
      <c r="B103" s="6"/>
      <c r="C103" s="6"/>
      <c r="D103" s="6"/>
      <c r="E103" s="6"/>
      <c r="F103" s="6"/>
    </row>
    <row r="104" spans="1:6" ht="12.75">
      <c r="A104" s="6"/>
      <c r="B104" s="6"/>
      <c r="C104" s="6"/>
      <c r="D104" s="6"/>
      <c r="E104" s="6"/>
      <c r="F104" s="6"/>
    </row>
    <row r="105" spans="1:6" ht="12.75">
      <c r="A105" s="6"/>
      <c r="B105" s="6"/>
      <c r="C105" s="6"/>
      <c r="D105" s="6"/>
      <c r="E105" s="6"/>
      <c r="F105" s="6"/>
    </row>
    <row r="106" spans="1:6" ht="12.75">
      <c r="A106" s="6"/>
      <c r="B106" s="6"/>
      <c r="C106" s="6"/>
      <c r="D106" s="6"/>
      <c r="E106" s="6"/>
      <c r="F106" s="6"/>
    </row>
    <row r="107" spans="1:6" ht="12.75">
      <c r="A107" s="6"/>
      <c r="B107" s="6"/>
      <c r="C107" s="6"/>
      <c r="D107" s="6"/>
      <c r="E107" s="6"/>
      <c r="F107" s="6"/>
    </row>
    <row r="108" spans="1:6" ht="12.75">
      <c r="A108" s="6"/>
      <c r="B108" s="6"/>
      <c r="C108" s="6"/>
      <c r="D108" s="6"/>
      <c r="E108" s="6"/>
      <c r="F108" s="6"/>
    </row>
    <row r="109" spans="1:6" ht="12.75">
      <c r="A109" s="6"/>
      <c r="B109" s="6"/>
      <c r="C109" s="6"/>
      <c r="D109" s="6"/>
      <c r="E109" s="6"/>
      <c r="F109" s="6"/>
    </row>
    <row r="110" spans="1:6" ht="12.75">
      <c r="A110" s="6"/>
      <c r="B110" s="6"/>
      <c r="C110" s="6"/>
      <c r="D110" s="6"/>
      <c r="E110" s="6"/>
      <c r="F110" s="6"/>
    </row>
    <row r="111" spans="1:6" ht="12.75">
      <c r="A111" s="6"/>
      <c r="B111" s="6"/>
      <c r="C111" s="6"/>
      <c r="D111" s="6"/>
      <c r="E111" s="6"/>
      <c r="F111" s="6"/>
    </row>
    <row r="112" spans="1:6" ht="12.75">
      <c r="A112" s="6"/>
      <c r="B112" s="6"/>
      <c r="C112" s="6"/>
      <c r="D112" s="6"/>
      <c r="E112" s="6"/>
      <c r="F112" s="6"/>
    </row>
    <row r="113" spans="1:6" ht="12.75">
      <c r="A113" s="6"/>
      <c r="B113" s="6"/>
      <c r="C113" s="6"/>
      <c r="D113" s="6"/>
      <c r="E113" s="6"/>
      <c r="F113" s="6"/>
    </row>
    <row r="114" spans="1:6" ht="12.75">
      <c r="A114" s="6"/>
      <c r="B114" s="6"/>
      <c r="C114" s="6"/>
      <c r="D114" s="6"/>
      <c r="E114" s="6"/>
      <c r="F114" s="6"/>
    </row>
    <row r="115" spans="1:6" ht="12.75">
      <c r="A115" s="6"/>
      <c r="B115" s="6"/>
      <c r="C115" s="6"/>
      <c r="D115" s="6"/>
      <c r="E115" s="6"/>
      <c r="F115" s="6"/>
    </row>
    <row r="116" spans="1:6" ht="12.75">
      <c r="A116" s="6"/>
      <c r="B116" s="6"/>
      <c r="C116" s="6"/>
      <c r="D116" s="6"/>
      <c r="E116" s="6"/>
      <c r="F116" s="6"/>
    </row>
    <row r="117" spans="1:6" ht="12.75">
      <c r="A117" s="6"/>
      <c r="B117" s="6"/>
      <c r="C117" s="6"/>
      <c r="D117" s="6"/>
      <c r="E117" s="6"/>
      <c r="F117" s="6"/>
    </row>
    <row r="118" spans="1:6" ht="12.75">
      <c r="A118" s="6"/>
      <c r="B118" s="6"/>
      <c r="C118" s="6"/>
      <c r="D118" s="6"/>
      <c r="E118" s="6"/>
      <c r="F118" s="6"/>
    </row>
    <row r="119" spans="1:6" ht="12.75">
      <c r="A119" s="6"/>
      <c r="B119" s="6"/>
      <c r="C119" s="6"/>
      <c r="D119" s="6"/>
      <c r="E119" s="6"/>
      <c r="F119" s="6"/>
    </row>
    <row r="120" spans="1:6" ht="12.75">
      <c r="A120" s="6"/>
      <c r="B120" s="6"/>
      <c r="C120" s="6"/>
      <c r="D120" s="6"/>
      <c r="E120" s="6"/>
      <c r="F120" s="6"/>
    </row>
    <row r="121" spans="1:6" ht="12.75">
      <c r="A121" s="6"/>
      <c r="B121" s="6"/>
      <c r="C121" s="6"/>
      <c r="D121" s="6"/>
      <c r="E121" s="6"/>
      <c r="F121" s="6"/>
    </row>
    <row r="122" spans="1:6" ht="12.75">
      <c r="A122" s="6"/>
      <c r="B122" s="6"/>
      <c r="C122" s="6"/>
      <c r="D122" s="6"/>
      <c r="E122" s="6"/>
      <c r="F122" s="6"/>
    </row>
    <row r="123" spans="1:6" ht="12.75">
      <c r="A123" s="6"/>
      <c r="B123" s="6"/>
      <c r="C123" s="6"/>
      <c r="D123" s="6"/>
      <c r="E123" s="6"/>
      <c r="F123" s="6"/>
    </row>
    <row r="124" spans="1:6" ht="12.75">
      <c r="A124" s="6"/>
      <c r="B124" s="6"/>
      <c r="C124" s="6"/>
      <c r="D124" s="6"/>
      <c r="E124" s="6"/>
      <c r="F124" s="6"/>
    </row>
    <row r="125" spans="1:6" ht="12.75">
      <c r="A125" s="6"/>
      <c r="B125" s="6"/>
      <c r="C125" s="6"/>
      <c r="D125" s="6"/>
      <c r="E125" s="6"/>
      <c r="F125" s="6"/>
    </row>
    <row r="126" spans="1:6" ht="12.75">
      <c r="A126" s="6"/>
      <c r="B126" s="6"/>
      <c r="C126" s="6"/>
      <c r="D126" s="6"/>
      <c r="E126" s="6"/>
      <c r="F126" s="6"/>
    </row>
    <row r="127" spans="1:6" ht="12.75">
      <c r="A127" s="6"/>
      <c r="B127" s="6"/>
      <c r="C127" s="6"/>
      <c r="D127" s="6"/>
      <c r="E127" s="6"/>
      <c r="F127" s="6"/>
    </row>
    <row r="128" spans="1:6" ht="12.75">
      <c r="A128" s="6"/>
      <c r="B128" s="6"/>
      <c r="C128" s="6"/>
      <c r="D128" s="6"/>
      <c r="E128" s="6"/>
      <c r="F128" s="6"/>
    </row>
    <row r="129" spans="1:6" ht="12.75">
      <c r="A129" s="6"/>
      <c r="B129" s="6"/>
      <c r="C129" s="6"/>
      <c r="D129" s="6"/>
      <c r="E129" s="6"/>
      <c r="F129" s="6"/>
    </row>
    <row r="130" spans="1:6" ht="12.75">
      <c r="A130" s="6"/>
      <c r="B130" s="6"/>
      <c r="C130" s="6"/>
      <c r="D130" s="6"/>
      <c r="E130" s="6"/>
      <c r="F130" s="6"/>
    </row>
    <row r="131" spans="1:6" ht="12.75">
      <c r="A131" s="6"/>
      <c r="B131" s="6"/>
      <c r="C131" s="6"/>
      <c r="D131" s="6"/>
      <c r="E131" s="6"/>
      <c r="F131" s="6"/>
    </row>
    <row r="132" spans="1:6" ht="12.75">
      <c r="A132" s="6"/>
      <c r="B132" s="6"/>
      <c r="C132" s="6"/>
      <c r="D132" s="6"/>
      <c r="E132" s="6"/>
      <c r="F132" s="6"/>
    </row>
    <row r="133" spans="1:6" ht="12.75">
      <c r="A133" s="6"/>
      <c r="B133" s="6"/>
      <c r="C133" s="6"/>
      <c r="D133" s="6"/>
      <c r="E133" s="6"/>
      <c r="F133" s="6"/>
    </row>
    <row r="134" spans="1:6" ht="12.75">
      <c r="A134" s="6"/>
      <c r="B134" s="6"/>
      <c r="C134" s="6"/>
      <c r="D134" s="6"/>
      <c r="E134" s="6"/>
      <c r="F134" s="6"/>
    </row>
    <row r="135" spans="1:6" ht="12.75">
      <c r="A135" s="6"/>
      <c r="B135" s="6"/>
      <c r="C135" s="6"/>
      <c r="D135" s="6"/>
      <c r="E135" s="6"/>
      <c r="F135" s="6"/>
    </row>
    <row r="136" spans="1:6" ht="12.75">
      <c r="A136" s="6"/>
      <c r="B136" s="6"/>
      <c r="C136" s="6"/>
      <c r="D136" s="6"/>
      <c r="E136" s="6"/>
      <c r="F136" s="6"/>
    </row>
    <row r="137" spans="1:6" ht="12.75">
      <c r="A137" s="6"/>
      <c r="B137" s="6"/>
      <c r="C137" s="6"/>
      <c r="D137" s="6"/>
      <c r="E137" s="6"/>
      <c r="F137" s="6"/>
    </row>
    <row r="138" spans="1:6" ht="12.75">
      <c r="A138" s="6"/>
      <c r="B138" s="6"/>
      <c r="C138" s="6"/>
      <c r="D138" s="6"/>
      <c r="E138" s="6"/>
      <c r="F138" s="6"/>
    </row>
    <row r="139" spans="1:6" ht="12.75">
      <c r="A139" s="6"/>
      <c r="B139" s="6"/>
      <c r="C139" s="6"/>
      <c r="D139" s="6"/>
      <c r="E139" s="6"/>
      <c r="F139" s="6"/>
    </row>
    <row r="140" spans="1:6" ht="12.75">
      <c r="A140" s="6"/>
      <c r="B140" s="6"/>
      <c r="C140" s="6"/>
      <c r="D140" s="6"/>
      <c r="E140" s="6"/>
      <c r="F140" s="6"/>
    </row>
    <row r="141" spans="1:6" ht="12.75">
      <c r="A141" s="6"/>
      <c r="B141" s="6"/>
      <c r="C141" s="6"/>
      <c r="D141" s="6"/>
      <c r="E141" s="6"/>
      <c r="F141" s="6"/>
    </row>
    <row r="142" spans="1:6" ht="12.75">
      <c r="A142" s="6"/>
      <c r="B142" s="6"/>
      <c r="C142" s="6"/>
      <c r="D142" s="6"/>
      <c r="E142" s="6"/>
      <c r="F142" s="6"/>
    </row>
    <row r="143" spans="1:6" ht="12.75">
      <c r="A143" s="6"/>
      <c r="B143" s="6"/>
      <c r="C143" s="6"/>
      <c r="D143" s="6"/>
      <c r="E143" s="6"/>
      <c r="F143" s="6"/>
    </row>
    <row r="144" spans="1:6" ht="12.75">
      <c r="A144" s="6"/>
      <c r="B144" s="6"/>
      <c r="C144" s="6"/>
      <c r="D144" s="6"/>
      <c r="E144" s="6"/>
      <c r="F144" s="6"/>
    </row>
    <row r="145" spans="1:6" ht="12.75">
      <c r="A145" s="6"/>
      <c r="B145" s="6"/>
      <c r="C145" s="6"/>
      <c r="D145" s="6"/>
      <c r="E145" s="6"/>
      <c r="F145" s="6"/>
    </row>
    <row r="146" spans="1:6" ht="12.75">
      <c r="A146" s="6"/>
      <c r="B146" s="6"/>
      <c r="C146" s="6"/>
      <c r="D146" s="6"/>
      <c r="E146" s="6"/>
      <c r="F146" s="6"/>
    </row>
    <row r="147" spans="1:6" ht="12.75">
      <c r="A147" s="6"/>
      <c r="B147" s="6"/>
      <c r="C147" s="6"/>
      <c r="D147" s="6"/>
      <c r="E147" s="6"/>
      <c r="F147" s="6"/>
    </row>
    <row r="148" spans="1:6" ht="12.75">
      <c r="A148" s="6"/>
      <c r="B148" s="6"/>
      <c r="C148" s="6"/>
      <c r="D148" s="6"/>
      <c r="E148" s="6"/>
      <c r="F148" s="6"/>
    </row>
    <row r="149" spans="1:6" ht="12.75">
      <c r="A149" s="6"/>
      <c r="B149" s="6"/>
      <c r="C149" s="6"/>
      <c r="D149" s="6"/>
      <c r="E149" s="6"/>
      <c r="F149" s="6"/>
    </row>
    <row r="150" spans="1:6" ht="12.75">
      <c r="A150" s="6"/>
      <c r="B150" s="6"/>
      <c r="C150" s="6"/>
      <c r="D150" s="6"/>
      <c r="E150" s="6"/>
      <c r="F150" s="6"/>
    </row>
    <row r="151" spans="1:6" ht="12.75">
      <c r="A151" s="6"/>
      <c r="B151" s="6"/>
      <c r="C151" s="6"/>
      <c r="D151" s="6"/>
      <c r="E151" s="6"/>
      <c r="F151" s="6"/>
    </row>
    <row r="152" spans="1:6" ht="12.75">
      <c r="A152" s="6"/>
      <c r="B152" s="6"/>
      <c r="C152" s="6"/>
      <c r="D152" s="6"/>
      <c r="E152" s="6"/>
      <c r="F152" s="6"/>
    </row>
    <row r="153" spans="1:6" ht="12.75">
      <c r="A153" s="6"/>
      <c r="B153" s="6"/>
      <c r="C153" s="6"/>
      <c r="D153" s="6"/>
      <c r="E153" s="6"/>
      <c r="F153" s="6"/>
    </row>
    <row r="154" spans="1:6" ht="12.75">
      <c r="A154" s="6"/>
      <c r="B154" s="6"/>
      <c r="C154" s="6"/>
      <c r="D154" s="6"/>
      <c r="E154" s="6"/>
      <c r="F154" s="6"/>
    </row>
    <row r="155" spans="1:6" ht="12.75">
      <c r="A155" s="6"/>
      <c r="B155" s="6"/>
      <c r="C155" s="6"/>
      <c r="D155" s="6"/>
      <c r="E155" s="6"/>
      <c r="F155" s="6"/>
    </row>
    <row r="156" spans="1:6" ht="12.75">
      <c r="A156" s="6"/>
      <c r="B156" s="6"/>
      <c r="C156" s="6"/>
      <c r="D156" s="6"/>
      <c r="E156" s="6"/>
      <c r="F156" s="6"/>
    </row>
    <row r="157" spans="1:6" ht="12.75">
      <c r="A157" s="6"/>
      <c r="B157" s="6"/>
      <c r="C157" s="6"/>
      <c r="D157" s="6"/>
      <c r="E157" s="6"/>
      <c r="F157" s="6"/>
    </row>
    <row r="158" spans="1:6" ht="12.75">
      <c r="A158" s="6"/>
      <c r="B158" s="6"/>
      <c r="C158" s="6"/>
      <c r="D158" s="6"/>
      <c r="E158" s="6"/>
      <c r="F158" s="6"/>
    </row>
    <row r="159" spans="1:6" ht="12.75">
      <c r="A159" s="6"/>
      <c r="B159" s="6"/>
      <c r="C159" s="6"/>
      <c r="D159" s="6"/>
      <c r="E159" s="6"/>
      <c r="F159" s="6"/>
    </row>
    <row r="160" spans="1:6" ht="12.75">
      <c r="A160" s="6"/>
      <c r="B160" s="6"/>
      <c r="C160" s="6"/>
      <c r="D160" s="6"/>
      <c r="E160" s="6"/>
      <c r="F160" s="6"/>
    </row>
    <row r="161" spans="1:6" ht="12.75">
      <c r="A161" s="6"/>
      <c r="B161" s="6"/>
      <c r="C161" s="6"/>
      <c r="D161" s="6"/>
      <c r="E161" s="6"/>
      <c r="F161" s="6"/>
    </row>
    <row r="162" spans="1:6" ht="12.75">
      <c r="A162" s="6"/>
      <c r="B162" s="6"/>
      <c r="C162" s="6"/>
      <c r="D162" s="6"/>
      <c r="E162" s="6"/>
      <c r="F162" s="6"/>
    </row>
    <row r="163" spans="1:6" ht="12.75">
      <c r="A163" s="6"/>
      <c r="B163" s="6"/>
      <c r="C163" s="6"/>
      <c r="D163" s="6"/>
      <c r="E163" s="6"/>
      <c r="F163" s="6"/>
    </row>
    <row r="164" spans="1:6" ht="12.75">
      <c r="A164" s="6"/>
      <c r="B164" s="6"/>
      <c r="C164" s="6"/>
      <c r="D164" s="6"/>
      <c r="E164" s="6"/>
      <c r="F164" s="6"/>
    </row>
    <row r="165" spans="1:6" ht="12.75">
      <c r="A165" s="6"/>
      <c r="B165" s="6"/>
      <c r="C165" s="6"/>
      <c r="D165" s="6"/>
      <c r="E165" s="6"/>
      <c r="F165" s="6"/>
    </row>
    <row r="166" spans="1:6" ht="12.75">
      <c r="A166" s="6"/>
      <c r="B166" s="6"/>
      <c r="C166" s="6"/>
      <c r="D166" s="6"/>
      <c r="E166" s="6"/>
      <c r="F166" s="6"/>
    </row>
    <row r="167" spans="1:6" ht="12.75">
      <c r="A167" s="6"/>
      <c r="B167" s="6"/>
      <c r="C167" s="6"/>
      <c r="D167" s="6"/>
      <c r="E167" s="6"/>
      <c r="F167" s="6"/>
    </row>
    <row r="168" spans="1:6" ht="12.75">
      <c r="A168" s="6"/>
      <c r="B168" s="6"/>
      <c r="C168" s="6"/>
      <c r="D168" s="6"/>
      <c r="E168" s="6"/>
      <c r="F168" s="6"/>
    </row>
    <row r="169" spans="1:6" ht="12.75">
      <c r="A169" s="6"/>
      <c r="B169" s="6"/>
      <c r="C169" s="6"/>
      <c r="D169" s="6"/>
      <c r="E169" s="6"/>
      <c r="F169" s="6"/>
    </row>
    <row r="170" spans="1:6" ht="12.75">
      <c r="A170" s="6"/>
      <c r="B170" s="6"/>
      <c r="C170" s="6"/>
      <c r="D170" s="6"/>
      <c r="E170" s="6"/>
      <c r="F170" s="6"/>
    </row>
    <row r="171" spans="1:6" ht="12.75">
      <c r="A171" s="6"/>
      <c r="B171" s="6"/>
      <c r="C171" s="6"/>
      <c r="D171" s="6"/>
      <c r="E171" s="6"/>
      <c r="F171" s="6"/>
    </row>
    <row r="172" spans="1:6" ht="12.75">
      <c r="A172" s="6"/>
      <c r="B172" s="6"/>
      <c r="C172" s="6"/>
      <c r="D172" s="6"/>
      <c r="E172" s="6"/>
      <c r="F172" s="6"/>
    </row>
    <row r="173" spans="1:6" ht="12.75">
      <c r="A173" s="6"/>
      <c r="B173" s="6"/>
      <c r="C173" s="6"/>
      <c r="D173" s="6"/>
      <c r="E173" s="6"/>
      <c r="F173" s="6"/>
    </row>
    <row r="174" spans="1:6" ht="12.75">
      <c r="A174" s="6"/>
      <c r="B174" s="6"/>
      <c r="C174" s="6"/>
      <c r="D174" s="6"/>
      <c r="E174" s="6"/>
      <c r="F174" s="6"/>
    </row>
    <row r="175" spans="1:6" ht="12.75">
      <c r="A175" s="6"/>
      <c r="B175" s="6"/>
      <c r="C175" s="6"/>
      <c r="D175" s="6"/>
      <c r="E175" s="6"/>
      <c r="F175" s="6"/>
    </row>
    <row r="176" spans="1:6" ht="12.75">
      <c r="A176" s="6"/>
      <c r="B176" s="6"/>
      <c r="C176" s="6"/>
      <c r="D176" s="6"/>
      <c r="E176" s="6"/>
      <c r="F176" s="6"/>
    </row>
    <row r="177" spans="1:6" ht="12.75">
      <c r="A177" s="6"/>
      <c r="B177" s="6"/>
      <c r="C177" s="6"/>
      <c r="D177" s="6"/>
      <c r="E177" s="6"/>
      <c r="F177" s="6"/>
    </row>
    <row r="178" spans="1:6" ht="12.75">
      <c r="A178" s="6"/>
      <c r="B178" s="6"/>
      <c r="C178" s="6"/>
      <c r="D178" s="6"/>
      <c r="E178" s="6"/>
      <c r="F178" s="6"/>
    </row>
    <row r="179" spans="1:6" ht="12.75">
      <c r="A179" s="6"/>
      <c r="B179" s="6"/>
      <c r="C179" s="6"/>
      <c r="D179" s="6"/>
      <c r="E179" s="6"/>
      <c r="F179" s="6"/>
    </row>
    <row r="180" spans="1:6" ht="12.75">
      <c r="A180" s="6"/>
      <c r="B180" s="6"/>
      <c r="C180" s="6"/>
      <c r="D180" s="6"/>
      <c r="E180" s="6"/>
      <c r="F180" s="6"/>
    </row>
    <row r="181" spans="1:6" ht="12.75">
      <c r="A181" s="6"/>
      <c r="B181" s="6"/>
      <c r="C181" s="6"/>
      <c r="D181" s="6"/>
      <c r="E181" s="6"/>
      <c r="F181" s="6"/>
    </row>
    <row r="182" spans="1:6" ht="12.75">
      <c r="A182" s="6"/>
      <c r="B182" s="6"/>
      <c r="C182" s="6"/>
      <c r="D182" s="6"/>
      <c r="E182" s="6"/>
      <c r="F182" s="6"/>
    </row>
    <row r="183" spans="1:6" ht="12.75">
      <c r="A183" s="6"/>
      <c r="B183" s="6"/>
      <c r="C183" s="6"/>
      <c r="D183" s="6"/>
      <c r="E183" s="6"/>
      <c r="F183" s="6"/>
    </row>
    <row r="184" spans="1:6" ht="12.75">
      <c r="A184" s="6"/>
      <c r="B184" s="6"/>
      <c r="C184" s="6"/>
      <c r="D184" s="6"/>
      <c r="E184" s="6"/>
      <c r="F184" s="6"/>
    </row>
    <row r="185" spans="1:6" ht="12.75">
      <c r="A185" s="6"/>
      <c r="B185" s="6"/>
      <c r="C185" s="6"/>
      <c r="D185" s="6"/>
      <c r="E185" s="6"/>
      <c r="F185" s="6"/>
    </row>
    <row r="186" spans="1:6" ht="12.75">
      <c r="A186" s="6"/>
      <c r="B186" s="6"/>
      <c r="C186" s="6"/>
      <c r="D186" s="6"/>
      <c r="E186" s="6"/>
      <c r="F186" s="6"/>
    </row>
    <row r="187" spans="1:6" ht="12.75">
      <c r="A187" s="6"/>
      <c r="B187" s="6"/>
      <c r="C187" s="6"/>
      <c r="D187" s="6"/>
      <c r="E187" s="6"/>
      <c r="F187" s="6"/>
    </row>
  </sheetData>
  <sheetProtection/>
  <printOptions/>
  <pageMargins left="0.75" right="0.75" top="1" bottom="1" header="0" footer="0"/>
  <pageSetup horizontalDpi="360" verticalDpi="36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87"/>
  <sheetViews>
    <sheetView zoomScalePageLayoutView="0" workbookViewId="0" topLeftCell="A1">
      <selection activeCell="A16" sqref="A16:E16"/>
    </sheetView>
  </sheetViews>
  <sheetFormatPr defaultColWidth="11.421875" defaultRowHeight="12.75"/>
  <cols>
    <col min="1" max="1" width="19.7109375" style="0" customWidth="1"/>
    <col min="2" max="2" width="26.28125" style="0" customWidth="1"/>
    <col min="3" max="3" width="14.421875" style="0" customWidth="1"/>
  </cols>
  <sheetData>
    <row r="1" spans="1:5" ht="15.75">
      <c r="A1" s="123" t="s">
        <v>189</v>
      </c>
      <c r="B1" s="1"/>
      <c r="C1" s="6"/>
      <c r="D1" s="6"/>
      <c r="E1" s="6"/>
    </row>
    <row r="2" spans="1:5" ht="15.75">
      <c r="A2" s="124" t="s">
        <v>152</v>
      </c>
      <c r="B2" s="1"/>
      <c r="C2" s="6"/>
      <c r="D2" s="6"/>
      <c r="E2" s="6"/>
    </row>
    <row r="3" spans="1:6" ht="12.75">
      <c r="A3" s="6"/>
      <c r="B3" s="6"/>
      <c r="C3" s="6"/>
      <c r="D3" s="6"/>
      <c r="E3" s="6"/>
      <c r="F3" s="6"/>
    </row>
    <row r="4" spans="1:6" ht="12.75">
      <c r="A4" s="3" t="s">
        <v>0</v>
      </c>
      <c r="B4" s="4" t="s">
        <v>1</v>
      </c>
      <c r="C4" s="5" t="s">
        <v>17</v>
      </c>
      <c r="D4" s="5" t="s">
        <v>48</v>
      </c>
      <c r="E4" s="5" t="s">
        <v>2</v>
      </c>
      <c r="F4" s="6"/>
    </row>
    <row r="5" spans="1:6" ht="42">
      <c r="A5" s="16" t="s">
        <v>51</v>
      </c>
      <c r="B5" s="18" t="s">
        <v>31</v>
      </c>
      <c r="C5" s="6"/>
      <c r="D5" s="6"/>
      <c r="E5" s="6"/>
      <c r="F5" s="6"/>
    </row>
    <row r="6" spans="1:6" ht="12.75">
      <c r="A6" s="19" t="s">
        <v>51</v>
      </c>
      <c r="B6" s="147" t="s">
        <v>8</v>
      </c>
      <c r="C6" s="148">
        <v>77.6</v>
      </c>
      <c r="D6" s="148">
        <v>638</v>
      </c>
      <c r="E6" s="148">
        <v>296</v>
      </c>
      <c r="F6" s="6"/>
    </row>
    <row r="7" spans="1:6" ht="12.75">
      <c r="A7" s="19" t="s">
        <v>51</v>
      </c>
      <c r="B7" s="147" t="s">
        <v>188</v>
      </c>
      <c r="C7" s="148">
        <v>5</v>
      </c>
      <c r="D7" s="148">
        <v>298</v>
      </c>
      <c r="E7" s="148">
        <v>139</v>
      </c>
      <c r="F7" s="6"/>
    </row>
    <row r="8" spans="1:6" ht="12.75">
      <c r="A8" s="19" t="s">
        <v>51</v>
      </c>
      <c r="B8" s="147" t="s">
        <v>46</v>
      </c>
      <c r="C8" s="148">
        <v>70</v>
      </c>
      <c r="D8" s="148">
        <v>3025</v>
      </c>
      <c r="E8" s="148">
        <v>1407</v>
      </c>
      <c r="F8" s="6"/>
    </row>
    <row r="9" spans="1:6" ht="22.5">
      <c r="A9" s="19" t="s">
        <v>51</v>
      </c>
      <c r="B9" s="147" t="s">
        <v>29</v>
      </c>
      <c r="C9" s="148">
        <v>38</v>
      </c>
      <c r="D9" s="148">
        <v>645</v>
      </c>
      <c r="E9" s="148">
        <v>300</v>
      </c>
      <c r="F9" s="6"/>
    </row>
    <row r="10" spans="1:6" ht="12.75" customHeight="1">
      <c r="A10" s="19" t="s">
        <v>51</v>
      </c>
      <c r="B10" s="160" t="s">
        <v>4</v>
      </c>
      <c r="C10" s="161">
        <f>SUM(C6:C9)</f>
        <v>190.6</v>
      </c>
      <c r="D10" s="161">
        <f>SUM(D6:D9)</f>
        <v>4606</v>
      </c>
      <c r="E10" s="161">
        <f>SUM(E6:E9)</f>
        <v>2142</v>
      </c>
      <c r="F10" s="6"/>
    </row>
    <row r="11" spans="1:6" ht="47.25" customHeight="1">
      <c r="A11" s="16" t="s">
        <v>59</v>
      </c>
      <c r="B11" s="18" t="s">
        <v>31</v>
      </c>
      <c r="C11" s="147"/>
      <c r="D11" s="23"/>
      <c r="E11" s="23"/>
      <c r="F11" s="6"/>
    </row>
    <row r="12" spans="1:6" ht="15.75" customHeight="1">
      <c r="A12" s="19" t="s">
        <v>59</v>
      </c>
      <c r="B12" s="147" t="s">
        <v>8</v>
      </c>
      <c r="C12" s="148">
        <v>608</v>
      </c>
      <c r="D12" s="148">
        <v>928</v>
      </c>
      <c r="E12" s="148">
        <v>431</v>
      </c>
      <c r="F12" s="6"/>
    </row>
    <row r="13" spans="1:6" ht="12.75">
      <c r="A13" s="19" t="s">
        <v>59</v>
      </c>
      <c r="B13" s="160" t="s">
        <v>4</v>
      </c>
      <c r="C13" s="148">
        <f>SUM(C12)</f>
        <v>608</v>
      </c>
      <c r="D13" s="148">
        <f>SUM(D12)</f>
        <v>928</v>
      </c>
      <c r="E13" s="148">
        <f>SUM(E12)</f>
        <v>431</v>
      </c>
      <c r="F13" s="6"/>
    </row>
    <row r="14" spans="1:6" ht="12.75">
      <c r="A14" s="19"/>
      <c r="B14" s="160" t="s">
        <v>39</v>
      </c>
      <c r="C14" s="161">
        <f>C13+C10</f>
        <v>798.6</v>
      </c>
      <c r="D14" s="161">
        <f>D13+D10</f>
        <v>5534</v>
      </c>
      <c r="E14" s="161">
        <f>E13+E10</f>
        <v>2573</v>
      </c>
      <c r="F14" s="6"/>
    </row>
    <row r="15" spans="1:6" ht="12.75">
      <c r="A15" s="19"/>
      <c r="B15" s="147"/>
      <c r="C15" s="148"/>
      <c r="D15" s="148"/>
      <c r="E15" s="148"/>
      <c r="F15" s="6"/>
    </row>
    <row r="16" spans="1:6" ht="12.75">
      <c r="A16" s="116" t="s">
        <v>140</v>
      </c>
      <c r="B16" s="6"/>
      <c r="C16" s="6"/>
      <c r="D16" s="6"/>
      <c r="E16" s="6"/>
      <c r="F16" s="6"/>
    </row>
    <row r="17" spans="1:6" ht="12.75">
      <c r="A17" s="19"/>
      <c r="B17" s="22"/>
      <c r="C17" s="23"/>
      <c r="D17" s="23"/>
      <c r="E17" s="23"/>
      <c r="F17" s="6"/>
    </row>
    <row r="18" spans="1:6" ht="12.75">
      <c r="A18" s="19"/>
      <c r="B18" s="22"/>
      <c r="C18" s="23"/>
      <c r="D18" s="23"/>
      <c r="E18" s="23"/>
      <c r="F18" s="6"/>
    </row>
    <row r="19" spans="1:6" ht="12.75">
      <c r="A19" s="19"/>
      <c r="B19" s="14"/>
      <c r="C19" s="15"/>
      <c r="D19" s="15"/>
      <c r="E19" s="15"/>
      <c r="F19" s="6"/>
    </row>
    <row r="20" spans="1:6" ht="12.75">
      <c r="A20" s="6"/>
      <c r="B20" s="1"/>
      <c r="C20" s="15"/>
      <c r="D20" s="15"/>
      <c r="E20" s="15"/>
      <c r="F20" s="6"/>
    </row>
    <row r="21" spans="1:6" ht="12.75">
      <c r="A21" s="6"/>
      <c r="B21" s="6"/>
      <c r="C21" s="6"/>
      <c r="D21" s="6"/>
      <c r="E21" s="6"/>
      <c r="F21" s="6"/>
    </row>
    <row r="22" spans="1:6" ht="12.75">
      <c r="A22" s="6"/>
      <c r="B22" s="6"/>
      <c r="C22" s="6"/>
      <c r="D22" s="6"/>
      <c r="E22" s="6"/>
      <c r="F22" s="6"/>
    </row>
    <row r="23" spans="1:6" ht="12.75">
      <c r="A23" s="6"/>
      <c r="B23" s="6"/>
      <c r="C23" s="6"/>
      <c r="D23" s="6"/>
      <c r="E23" s="6"/>
      <c r="F23" s="6"/>
    </row>
    <row r="24" spans="1:6" ht="12.75">
      <c r="A24" s="6"/>
      <c r="B24" s="6"/>
      <c r="C24" s="6"/>
      <c r="D24" s="6"/>
      <c r="E24" s="6"/>
      <c r="F24" s="6"/>
    </row>
    <row r="25" spans="1:6" ht="12.75">
      <c r="A25" s="6"/>
      <c r="B25" s="6"/>
      <c r="C25" s="6"/>
      <c r="D25" s="6"/>
      <c r="E25" s="6"/>
      <c r="F25" s="6"/>
    </row>
    <row r="26" spans="1:6" ht="12.75">
      <c r="A26" s="6"/>
      <c r="B26" s="6"/>
      <c r="C26" s="6"/>
      <c r="D26" s="6"/>
      <c r="E26" s="6"/>
      <c r="F26" s="6"/>
    </row>
    <row r="27" spans="1:6" ht="12.75">
      <c r="A27" s="6"/>
      <c r="B27" s="6"/>
      <c r="C27" s="6"/>
      <c r="D27" s="6"/>
      <c r="E27" s="6"/>
      <c r="F27" s="6"/>
    </row>
    <row r="28" spans="1:6" ht="12.75">
      <c r="A28" s="6"/>
      <c r="B28" s="6"/>
      <c r="C28" s="6"/>
      <c r="D28" s="6"/>
      <c r="E28" s="6"/>
      <c r="F28" s="6"/>
    </row>
    <row r="29" spans="1:6" ht="12.75">
      <c r="A29" s="6"/>
      <c r="B29" s="6"/>
      <c r="C29" s="6"/>
      <c r="D29" s="6"/>
      <c r="E29" s="6"/>
      <c r="F29" s="6"/>
    </row>
    <row r="30" spans="1:6" ht="12.75">
      <c r="A30" s="6"/>
      <c r="B30" s="6"/>
      <c r="C30" s="6"/>
      <c r="D30" s="6"/>
      <c r="E30" s="6"/>
      <c r="F30" s="6"/>
    </row>
    <row r="31" spans="1:6" ht="12.75">
      <c r="A31" s="6"/>
      <c r="B31" s="6"/>
      <c r="C31" s="6"/>
      <c r="D31" s="6"/>
      <c r="E31" s="6"/>
      <c r="F31" s="6"/>
    </row>
    <row r="32" spans="1:6" ht="12.75">
      <c r="A32" s="6"/>
      <c r="B32" s="6"/>
      <c r="C32" s="6"/>
      <c r="D32" s="6"/>
      <c r="E32" s="6"/>
      <c r="F32" s="6"/>
    </row>
    <row r="33" spans="1:6" ht="12.75">
      <c r="A33" s="6"/>
      <c r="B33" s="6"/>
      <c r="C33" s="6"/>
      <c r="D33" s="6"/>
      <c r="E33" s="6"/>
      <c r="F33" s="6"/>
    </row>
    <row r="34" spans="1:6" ht="12.75">
      <c r="A34" s="6"/>
      <c r="B34" s="6"/>
      <c r="C34" s="6"/>
      <c r="D34" s="6"/>
      <c r="E34" s="6"/>
      <c r="F34" s="6"/>
    </row>
    <row r="35" spans="1:6" ht="12.75">
      <c r="A35" s="6"/>
      <c r="B35" s="6"/>
      <c r="C35" s="6"/>
      <c r="D35" s="6"/>
      <c r="E35" s="6"/>
      <c r="F35" s="6"/>
    </row>
    <row r="36" spans="1:6" ht="12.75">
      <c r="A36" s="6"/>
      <c r="B36" s="6"/>
      <c r="C36" s="6"/>
      <c r="D36" s="6"/>
      <c r="E36" s="6"/>
      <c r="F36" s="6"/>
    </row>
    <row r="37" spans="1:6" ht="12.75">
      <c r="A37" s="6"/>
      <c r="B37" s="6"/>
      <c r="C37" s="6"/>
      <c r="D37" s="6"/>
      <c r="E37" s="6"/>
      <c r="F37" s="6"/>
    </row>
    <row r="38" spans="1:6" ht="12.75">
      <c r="A38" s="6"/>
      <c r="B38" s="6"/>
      <c r="C38" s="6"/>
      <c r="D38" s="6"/>
      <c r="E38" s="6"/>
      <c r="F38" s="6"/>
    </row>
    <row r="39" spans="1:6" ht="12.75">
      <c r="A39" s="6"/>
      <c r="B39" s="6"/>
      <c r="C39" s="6"/>
      <c r="D39" s="6"/>
      <c r="E39" s="6"/>
      <c r="F39" s="6"/>
    </row>
    <row r="40" spans="1:6" ht="12.75">
      <c r="A40" s="6"/>
      <c r="B40" s="6"/>
      <c r="C40" s="6"/>
      <c r="D40" s="6"/>
      <c r="E40" s="6"/>
      <c r="F40" s="6"/>
    </row>
    <row r="41" spans="1:6" ht="12.75">
      <c r="A41" s="6"/>
      <c r="B41" s="6"/>
      <c r="C41" s="6"/>
      <c r="D41" s="6"/>
      <c r="E41" s="6"/>
      <c r="F41" s="6"/>
    </row>
    <row r="42" spans="1:6" ht="12.75">
      <c r="A42" s="6"/>
      <c r="B42" s="6"/>
      <c r="C42" s="6"/>
      <c r="D42" s="6"/>
      <c r="E42" s="6"/>
      <c r="F42" s="6"/>
    </row>
    <row r="43" spans="1:6" ht="12.75">
      <c r="A43" s="6"/>
      <c r="B43" s="6"/>
      <c r="C43" s="6"/>
      <c r="D43" s="6"/>
      <c r="E43" s="6"/>
      <c r="F43" s="6"/>
    </row>
    <row r="44" spans="1:6" ht="12.75">
      <c r="A44" s="6"/>
      <c r="B44" s="6"/>
      <c r="C44" s="6"/>
      <c r="D44" s="6"/>
      <c r="E44" s="6"/>
      <c r="F44" s="6"/>
    </row>
    <row r="45" spans="1:6" ht="12.75">
      <c r="A45" s="6"/>
      <c r="B45" s="6"/>
      <c r="C45" s="6"/>
      <c r="D45" s="6"/>
      <c r="E45" s="6"/>
      <c r="F45" s="6"/>
    </row>
    <row r="46" spans="1:6" ht="12.75">
      <c r="A46" s="6"/>
      <c r="B46" s="6"/>
      <c r="C46" s="6"/>
      <c r="D46" s="6"/>
      <c r="E46" s="6"/>
      <c r="F46" s="6"/>
    </row>
    <row r="47" spans="1:6" ht="12.75">
      <c r="A47" s="6"/>
      <c r="B47" s="6"/>
      <c r="C47" s="6"/>
      <c r="D47" s="6"/>
      <c r="E47" s="6"/>
      <c r="F47" s="6"/>
    </row>
    <row r="48" spans="1:6" ht="12.75">
      <c r="A48" s="6"/>
      <c r="B48" s="6"/>
      <c r="C48" s="6"/>
      <c r="D48" s="6"/>
      <c r="E48" s="6"/>
      <c r="F48" s="6"/>
    </row>
    <row r="49" spans="1:6" ht="12.75">
      <c r="A49" s="6"/>
      <c r="B49" s="6"/>
      <c r="C49" s="6"/>
      <c r="D49" s="6"/>
      <c r="E49" s="6"/>
      <c r="F49" s="6"/>
    </row>
    <row r="50" spans="1:6" ht="12.75">
      <c r="A50" s="6"/>
      <c r="B50" s="6"/>
      <c r="C50" s="6"/>
      <c r="D50" s="6"/>
      <c r="E50" s="6"/>
      <c r="F50" s="6"/>
    </row>
    <row r="51" spans="1:6" ht="12.75">
      <c r="A51" s="6"/>
      <c r="B51" s="6"/>
      <c r="C51" s="6"/>
      <c r="D51" s="6"/>
      <c r="E51" s="6"/>
      <c r="F51" s="6"/>
    </row>
    <row r="52" spans="1:6" ht="12.75">
      <c r="A52" s="6"/>
      <c r="B52" s="6"/>
      <c r="C52" s="6"/>
      <c r="D52" s="6"/>
      <c r="E52" s="6"/>
      <c r="F52" s="6"/>
    </row>
    <row r="53" spans="1:6" ht="12.75">
      <c r="A53" s="6"/>
      <c r="B53" s="6"/>
      <c r="C53" s="6"/>
      <c r="D53" s="6"/>
      <c r="E53" s="6"/>
      <c r="F53" s="6"/>
    </row>
    <row r="54" spans="1:6" ht="12.75">
      <c r="A54" s="6"/>
      <c r="B54" s="6"/>
      <c r="C54" s="6"/>
      <c r="D54" s="6"/>
      <c r="E54" s="6"/>
      <c r="F54" s="6"/>
    </row>
    <row r="55" spans="1:6" ht="12.75">
      <c r="A55" s="6"/>
      <c r="B55" s="6"/>
      <c r="C55" s="6"/>
      <c r="D55" s="6"/>
      <c r="E55" s="6"/>
      <c r="F55" s="6"/>
    </row>
    <row r="56" spans="1:6" ht="12.75">
      <c r="A56" s="6"/>
      <c r="B56" s="6"/>
      <c r="C56" s="6"/>
      <c r="D56" s="6"/>
      <c r="E56" s="6"/>
      <c r="F56" s="6"/>
    </row>
    <row r="57" spans="1:6" ht="12.75">
      <c r="A57" s="6"/>
      <c r="B57" s="6"/>
      <c r="C57" s="6"/>
      <c r="D57" s="6"/>
      <c r="E57" s="6"/>
      <c r="F57" s="6"/>
    </row>
    <row r="58" spans="1:6" ht="12.75">
      <c r="A58" s="6"/>
      <c r="B58" s="6"/>
      <c r="C58" s="6"/>
      <c r="D58" s="6"/>
      <c r="E58" s="6"/>
      <c r="F58" s="6"/>
    </row>
    <row r="59" spans="1:6" ht="12.75">
      <c r="A59" s="6"/>
      <c r="B59" s="6"/>
      <c r="C59" s="6"/>
      <c r="D59" s="6"/>
      <c r="E59" s="6"/>
      <c r="F59" s="6"/>
    </row>
    <row r="60" spans="1:6" ht="12.75">
      <c r="A60" s="6"/>
      <c r="B60" s="6"/>
      <c r="C60" s="6"/>
      <c r="D60" s="6"/>
      <c r="E60" s="6"/>
      <c r="F60" s="6"/>
    </row>
    <row r="61" spans="1:6" ht="12.75">
      <c r="A61" s="6"/>
      <c r="B61" s="6"/>
      <c r="C61" s="6"/>
      <c r="D61" s="6"/>
      <c r="E61" s="6"/>
      <c r="F61" s="6"/>
    </row>
    <row r="62" spans="1:6" ht="12.75">
      <c r="A62" s="6"/>
      <c r="B62" s="6"/>
      <c r="C62" s="6"/>
      <c r="D62" s="6"/>
      <c r="E62" s="6"/>
      <c r="F62" s="6"/>
    </row>
    <row r="63" spans="1:6" ht="12.75">
      <c r="A63" s="6"/>
      <c r="B63" s="6"/>
      <c r="C63" s="6"/>
      <c r="D63" s="6"/>
      <c r="E63" s="6"/>
      <c r="F63" s="6"/>
    </row>
    <row r="64" spans="1:6" ht="12.75">
      <c r="A64" s="6"/>
      <c r="B64" s="6"/>
      <c r="C64" s="6"/>
      <c r="D64" s="6"/>
      <c r="E64" s="6"/>
      <c r="F64" s="6"/>
    </row>
    <row r="65" spans="1:6" ht="12.75">
      <c r="A65" s="6"/>
      <c r="B65" s="6"/>
      <c r="C65" s="6"/>
      <c r="D65" s="6"/>
      <c r="E65" s="6"/>
      <c r="F65" s="6"/>
    </row>
    <row r="66" spans="1:6" ht="12.75">
      <c r="A66" s="6"/>
      <c r="B66" s="6"/>
      <c r="C66" s="6"/>
      <c r="D66" s="6"/>
      <c r="E66" s="6"/>
      <c r="F66" s="6"/>
    </row>
    <row r="67" spans="1:6" ht="12.75">
      <c r="A67" s="6"/>
      <c r="B67" s="6"/>
      <c r="C67" s="6"/>
      <c r="D67" s="6"/>
      <c r="E67" s="6"/>
      <c r="F67" s="6"/>
    </row>
    <row r="68" spans="1:6" ht="12.75">
      <c r="A68" s="6"/>
      <c r="B68" s="6"/>
      <c r="C68" s="6"/>
      <c r="D68" s="6"/>
      <c r="E68" s="6"/>
      <c r="F68" s="6"/>
    </row>
    <row r="69" spans="1:6" ht="12.75">
      <c r="A69" s="6"/>
      <c r="B69" s="6"/>
      <c r="C69" s="6"/>
      <c r="D69" s="6"/>
      <c r="E69" s="6"/>
      <c r="F69" s="6"/>
    </row>
    <row r="70" spans="1:6" ht="12.75">
      <c r="A70" s="6"/>
      <c r="B70" s="6"/>
      <c r="C70" s="6"/>
      <c r="D70" s="6"/>
      <c r="E70" s="6"/>
      <c r="F70" s="6"/>
    </row>
    <row r="71" spans="1:6" ht="12.75">
      <c r="A71" s="6"/>
      <c r="B71" s="6"/>
      <c r="C71" s="6"/>
      <c r="D71" s="6"/>
      <c r="E71" s="6"/>
      <c r="F71" s="6"/>
    </row>
    <row r="72" spans="1:6" ht="12.75">
      <c r="A72" s="6"/>
      <c r="B72" s="6"/>
      <c r="C72" s="6"/>
      <c r="D72" s="6"/>
      <c r="E72" s="6"/>
      <c r="F72" s="6"/>
    </row>
    <row r="73" spans="1:6" ht="12.75">
      <c r="A73" s="6"/>
      <c r="B73" s="6"/>
      <c r="C73" s="6"/>
      <c r="D73" s="6"/>
      <c r="E73" s="6"/>
      <c r="F73" s="6"/>
    </row>
    <row r="74" spans="1:6" ht="12.75">
      <c r="A74" s="6"/>
      <c r="B74" s="6"/>
      <c r="C74" s="6"/>
      <c r="D74" s="6"/>
      <c r="E74" s="6"/>
      <c r="F74" s="6"/>
    </row>
    <row r="75" spans="1:6" ht="12.75">
      <c r="A75" s="6"/>
      <c r="B75" s="6"/>
      <c r="C75" s="6"/>
      <c r="D75" s="6"/>
      <c r="E75" s="6"/>
      <c r="F75" s="6"/>
    </row>
    <row r="76" spans="1:6" ht="12.75">
      <c r="A76" s="6"/>
      <c r="B76" s="6"/>
      <c r="C76" s="6"/>
      <c r="D76" s="6"/>
      <c r="E76" s="6"/>
      <c r="F76" s="6"/>
    </row>
    <row r="77" spans="1:6" ht="12.75">
      <c r="A77" s="6"/>
      <c r="B77" s="6"/>
      <c r="C77" s="6"/>
      <c r="D77" s="6"/>
      <c r="E77" s="6"/>
      <c r="F77" s="6"/>
    </row>
    <row r="78" spans="1:6" ht="12.75">
      <c r="A78" s="6"/>
      <c r="B78" s="6"/>
      <c r="C78" s="6"/>
      <c r="D78" s="6"/>
      <c r="E78" s="6"/>
      <c r="F78" s="6"/>
    </row>
    <row r="79" spans="1:6" ht="12.75">
      <c r="A79" s="6"/>
      <c r="B79" s="6"/>
      <c r="C79" s="6"/>
      <c r="D79" s="6"/>
      <c r="E79" s="6"/>
      <c r="F79" s="6"/>
    </row>
    <row r="80" spans="1:6" ht="12.75">
      <c r="A80" s="6"/>
      <c r="B80" s="6"/>
      <c r="C80" s="6"/>
      <c r="D80" s="6"/>
      <c r="E80" s="6"/>
      <c r="F80" s="6"/>
    </row>
    <row r="81" spans="1:6" ht="12.75">
      <c r="A81" s="6"/>
      <c r="B81" s="6"/>
      <c r="C81" s="6"/>
      <c r="D81" s="6"/>
      <c r="E81" s="6"/>
      <c r="F81" s="6"/>
    </row>
    <row r="82" spans="1:6" ht="12.75">
      <c r="A82" s="6"/>
      <c r="B82" s="6"/>
      <c r="C82" s="6"/>
      <c r="D82" s="6"/>
      <c r="E82" s="6"/>
      <c r="F82" s="6"/>
    </row>
    <row r="83" spans="1:6" ht="12.75">
      <c r="A83" s="6"/>
      <c r="B83" s="6"/>
      <c r="C83" s="6"/>
      <c r="D83" s="6"/>
      <c r="E83" s="6"/>
      <c r="F83" s="6"/>
    </row>
    <row r="84" spans="1:6" ht="12.75">
      <c r="A84" s="6"/>
      <c r="B84" s="6"/>
      <c r="C84" s="6"/>
      <c r="D84" s="6"/>
      <c r="E84" s="6"/>
      <c r="F84" s="6"/>
    </row>
    <row r="85" spans="1:6" ht="12.75">
      <c r="A85" s="6"/>
      <c r="B85" s="6"/>
      <c r="C85" s="6"/>
      <c r="D85" s="6"/>
      <c r="E85" s="6"/>
      <c r="F85" s="6"/>
    </row>
    <row r="86" spans="1:6" ht="12.75">
      <c r="A86" s="6"/>
      <c r="B86" s="6"/>
      <c r="C86" s="6"/>
      <c r="D86" s="6"/>
      <c r="E86" s="6"/>
      <c r="F86" s="6"/>
    </row>
    <row r="87" spans="1:6" ht="12.75">
      <c r="A87" s="6"/>
      <c r="B87" s="6"/>
      <c r="C87" s="6"/>
      <c r="D87" s="6"/>
      <c r="E87" s="6"/>
      <c r="F87" s="6"/>
    </row>
    <row r="88" spans="1:6" ht="12.75">
      <c r="A88" s="6"/>
      <c r="B88" s="6"/>
      <c r="C88" s="6"/>
      <c r="D88" s="6"/>
      <c r="E88" s="6"/>
      <c r="F88" s="6"/>
    </row>
    <row r="89" spans="1:6" ht="12.75">
      <c r="A89" s="6"/>
      <c r="B89" s="6"/>
      <c r="C89" s="6"/>
      <c r="D89" s="6"/>
      <c r="E89" s="6"/>
      <c r="F89" s="6"/>
    </row>
    <row r="90" spans="1:6" ht="12.75">
      <c r="A90" s="6"/>
      <c r="B90" s="6"/>
      <c r="C90" s="6"/>
      <c r="D90" s="6"/>
      <c r="E90" s="6"/>
      <c r="F90" s="6"/>
    </row>
    <row r="91" spans="1:6" ht="12.75">
      <c r="A91" s="6"/>
      <c r="B91" s="6"/>
      <c r="C91" s="6"/>
      <c r="D91" s="6"/>
      <c r="E91" s="6"/>
      <c r="F91" s="6"/>
    </row>
    <row r="92" spans="1:6" ht="12.75">
      <c r="A92" s="6"/>
      <c r="B92" s="6"/>
      <c r="C92" s="6"/>
      <c r="D92" s="6"/>
      <c r="E92" s="6"/>
      <c r="F92" s="6"/>
    </row>
    <row r="93" spans="1:6" ht="12.75">
      <c r="A93" s="6"/>
      <c r="B93" s="6"/>
      <c r="C93" s="6"/>
      <c r="D93" s="6"/>
      <c r="E93" s="6"/>
      <c r="F93" s="6"/>
    </row>
    <row r="94" spans="1:6" ht="12.75">
      <c r="A94" s="6"/>
      <c r="B94" s="6"/>
      <c r="C94" s="6"/>
      <c r="D94" s="6"/>
      <c r="E94" s="6"/>
      <c r="F94" s="6"/>
    </row>
    <row r="95" spans="1:6" ht="12.75">
      <c r="A95" s="6"/>
      <c r="B95" s="6"/>
      <c r="C95" s="6"/>
      <c r="D95" s="6"/>
      <c r="E95" s="6"/>
      <c r="F95" s="6"/>
    </row>
    <row r="96" spans="1:6" ht="12.75">
      <c r="A96" s="6"/>
      <c r="B96" s="6"/>
      <c r="C96" s="6"/>
      <c r="D96" s="6"/>
      <c r="E96" s="6"/>
      <c r="F96" s="6"/>
    </row>
    <row r="97" spans="1:6" ht="12.75">
      <c r="A97" s="6"/>
      <c r="B97" s="6"/>
      <c r="C97" s="6"/>
      <c r="D97" s="6"/>
      <c r="E97" s="6"/>
      <c r="F97" s="6"/>
    </row>
    <row r="98" spans="1:6" ht="12.75">
      <c r="A98" s="6"/>
      <c r="B98" s="6"/>
      <c r="C98" s="6"/>
      <c r="D98" s="6"/>
      <c r="E98" s="6"/>
      <c r="F98" s="6"/>
    </row>
    <row r="99" spans="1:6" ht="12.75">
      <c r="A99" s="6"/>
      <c r="B99" s="6"/>
      <c r="C99" s="6"/>
      <c r="D99" s="6"/>
      <c r="E99" s="6"/>
      <c r="F99" s="6"/>
    </row>
    <row r="100" spans="1:6" ht="12.75">
      <c r="A100" s="6"/>
      <c r="B100" s="6"/>
      <c r="C100" s="6"/>
      <c r="D100" s="6"/>
      <c r="E100" s="6"/>
      <c r="F100" s="6"/>
    </row>
    <row r="101" spans="1:6" ht="12.75">
      <c r="A101" s="6"/>
      <c r="B101" s="6"/>
      <c r="C101" s="6"/>
      <c r="D101" s="6"/>
      <c r="E101" s="6"/>
      <c r="F101" s="6"/>
    </row>
    <row r="102" spans="1:6" ht="12.75">
      <c r="A102" s="6"/>
      <c r="B102" s="6"/>
      <c r="C102" s="6"/>
      <c r="D102" s="6"/>
      <c r="E102" s="6"/>
      <c r="F102" s="6"/>
    </row>
    <row r="103" spans="1:6" ht="12.75">
      <c r="A103" s="6"/>
      <c r="B103" s="6"/>
      <c r="C103" s="6"/>
      <c r="D103" s="6"/>
      <c r="E103" s="6"/>
      <c r="F103" s="6"/>
    </row>
    <row r="104" spans="1:6" ht="12.75">
      <c r="A104" s="6"/>
      <c r="B104" s="6"/>
      <c r="C104" s="6"/>
      <c r="D104" s="6"/>
      <c r="E104" s="6"/>
      <c r="F104" s="6"/>
    </row>
    <row r="105" spans="1:6" ht="12.75">
      <c r="A105" s="6"/>
      <c r="B105" s="6"/>
      <c r="C105" s="6"/>
      <c r="D105" s="6"/>
      <c r="E105" s="6"/>
      <c r="F105" s="6"/>
    </row>
    <row r="106" spans="1:6" ht="12.75">
      <c r="A106" s="6"/>
      <c r="B106" s="6"/>
      <c r="C106" s="6"/>
      <c r="D106" s="6"/>
      <c r="E106" s="6"/>
      <c r="F106" s="6"/>
    </row>
    <row r="107" spans="1:6" ht="12.75">
      <c r="A107" s="6"/>
      <c r="B107" s="6"/>
      <c r="C107" s="6"/>
      <c r="D107" s="6"/>
      <c r="E107" s="6"/>
      <c r="F107" s="6"/>
    </row>
    <row r="108" spans="1:6" ht="12.75">
      <c r="A108" s="6"/>
      <c r="B108" s="6"/>
      <c r="C108" s="6"/>
      <c r="D108" s="6"/>
      <c r="E108" s="6"/>
      <c r="F108" s="6"/>
    </row>
    <row r="109" spans="1:6" ht="12.75">
      <c r="A109" s="6"/>
      <c r="B109" s="6"/>
      <c r="C109" s="6"/>
      <c r="D109" s="6"/>
      <c r="E109" s="6"/>
      <c r="F109" s="6"/>
    </row>
    <row r="110" spans="1:6" ht="12.75">
      <c r="A110" s="6"/>
      <c r="B110" s="6"/>
      <c r="C110" s="6"/>
      <c r="D110" s="6"/>
      <c r="E110" s="6"/>
      <c r="F110" s="6"/>
    </row>
    <row r="111" spans="1:6" ht="12.75">
      <c r="A111" s="6"/>
      <c r="B111" s="6"/>
      <c r="C111" s="6"/>
      <c r="D111" s="6"/>
      <c r="E111" s="6"/>
      <c r="F111" s="6"/>
    </row>
    <row r="112" spans="1:6" ht="12.75">
      <c r="A112" s="6"/>
      <c r="B112" s="6"/>
      <c r="C112" s="6"/>
      <c r="D112" s="6"/>
      <c r="E112" s="6"/>
      <c r="F112" s="6"/>
    </row>
    <row r="113" spans="1:6" ht="12.75">
      <c r="A113" s="6"/>
      <c r="B113" s="6"/>
      <c r="C113" s="6"/>
      <c r="D113" s="6"/>
      <c r="E113" s="6"/>
      <c r="F113" s="6"/>
    </row>
    <row r="114" spans="1:6" ht="12.75">
      <c r="A114" s="6"/>
      <c r="B114" s="6"/>
      <c r="C114" s="6"/>
      <c r="D114" s="6"/>
      <c r="E114" s="6"/>
      <c r="F114" s="6"/>
    </row>
    <row r="115" spans="1:6" ht="12.75">
      <c r="A115" s="6"/>
      <c r="B115" s="6"/>
      <c r="C115" s="6"/>
      <c r="D115" s="6"/>
      <c r="E115" s="6"/>
      <c r="F115" s="6"/>
    </row>
    <row r="116" spans="1:6" ht="12.75">
      <c r="A116" s="6"/>
      <c r="B116" s="6"/>
      <c r="C116" s="6"/>
      <c r="D116" s="6"/>
      <c r="E116" s="6"/>
      <c r="F116" s="6"/>
    </row>
    <row r="117" spans="1:6" ht="12.75">
      <c r="A117" s="6"/>
      <c r="B117" s="6"/>
      <c r="C117" s="6"/>
      <c r="D117" s="6"/>
      <c r="E117" s="6"/>
      <c r="F117" s="6"/>
    </row>
    <row r="118" spans="1:6" ht="12.75">
      <c r="A118" s="6"/>
      <c r="B118" s="6"/>
      <c r="C118" s="6"/>
      <c r="D118" s="6"/>
      <c r="E118" s="6"/>
      <c r="F118" s="6"/>
    </row>
    <row r="119" spans="1:6" ht="12.75">
      <c r="A119" s="6"/>
      <c r="B119" s="6"/>
      <c r="C119" s="6"/>
      <c r="D119" s="6"/>
      <c r="E119" s="6"/>
      <c r="F119" s="6"/>
    </row>
    <row r="120" spans="1:6" ht="12.75">
      <c r="A120" s="6"/>
      <c r="B120" s="6"/>
      <c r="C120" s="6"/>
      <c r="D120" s="6"/>
      <c r="E120" s="6"/>
      <c r="F120" s="6"/>
    </row>
    <row r="121" spans="1:6" ht="12.75">
      <c r="A121" s="6"/>
      <c r="B121" s="6"/>
      <c r="C121" s="6"/>
      <c r="D121" s="6"/>
      <c r="E121" s="6"/>
      <c r="F121" s="6"/>
    </row>
    <row r="122" spans="1:6" ht="12.75">
      <c r="A122" s="6"/>
      <c r="B122" s="6"/>
      <c r="C122" s="6"/>
      <c r="D122" s="6"/>
      <c r="E122" s="6"/>
      <c r="F122" s="6"/>
    </row>
    <row r="123" spans="1:6" ht="12.75">
      <c r="A123" s="6"/>
      <c r="B123" s="6"/>
      <c r="C123" s="6"/>
      <c r="D123" s="6"/>
      <c r="E123" s="6"/>
      <c r="F123" s="6"/>
    </row>
    <row r="124" spans="1:6" ht="12.75">
      <c r="A124" s="6"/>
      <c r="B124" s="6"/>
      <c r="C124" s="6"/>
      <c r="D124" s="6"/>
      <c r="E124" s="6"/>
      <c r="F124" s="6"/>
    </row>
    <row r="125" spans="1:6" ht="12.75">
      <c r="A125" s="6"/>
      <c r="B125" s="6"/>
      <c r="C125" s="6"/>
      <c r="D125" s="6"/>
      <c r="E125" s="6"/>
      <c r="F125" s="6"/>
    </row>
    <row r="126" spans="1:6" ht="12.75">
      <c r="A126" s="6"/>
      <c r="B126" s="6"/>
      <c r="C126" s="6"/>
      <c r="D126" s="6"/>
      <c r="E126" s="6"/>
      <c r="F126" s="6"/>
    </row>
    <row r="127" spans="1:6" ht="12.75">
      <c r="A127" s="6"/>
      <c r="B127" s="6"/>
      <c r="C127" s="6"/>
      <c r="D127" s="6"/>
      <c r="E127" s="6"/>
      <c r="F127" s="6"/>
    </row>
    <row r="128" spans="1:6" ht="12.75">
      <c r="A128" s="6"/>
      <c r="B128" s="6"/>
      <c r="C128" s="6"/>
      <c r="D128" s="6"/>
      <c r="E128" s="6"/>
      <c r="F128" s="6"/>
    </row>
    <row r="129" spans="1:6" ht="12.75">
      <c r="A129" s="6"/>
      <c r="B129" s="6"/>
      <c r="C129" s="6"/>
      <c r="D129" s="6"/>
      <c r="E129" s="6"/>
      <c r="F129" s="6"/>
    </row>
    <row r="130" spans="1:6" ht="12.75">
      <c r="A130" s="6"/>
      <c r="B130" s="6"/>
      <c r="C130" s="6"/>
      <c r="D130" s="6"/>
      <c r="E130" s="6"/>
      <c r="F130" s="6"/>
    </row>
    <row r="131" spans="1:6" ht="12.75">
      <c r="A131" s="6"/>
      <c r="B131" s="6"/>
      <c r="C131" s="6"/>
      <c r="D131" s="6"/>
      <c r="E131" s="6"/>
      <c r="F131" s="6"/>
    </row>
    <row r="132" spans="1:6" ht="12.75">
      <c r="A132" s="6"/>
      <c r="B132" s="6"/>
      <c r="C132" s="6"/>
      <c r="D132" s="6"/>
      <c r="E132" s="6"/>
      <c r="F132" s="6"/>
    </row>
    <row r="133" spans="1:6" ht="12.75">
      <c r="A133" s="6"/>
      <c r="B133" s="6"/>
      <c r="C133" s="6"/>
      <c r="D133" s="6"/>
      <c r="E133" s="6"/>
      <c r="F133" s="6"/>
    </row>
    <row r="134" spans="1:6" ht="12.75">
      <c r="A134" s="6"/>
      <c r="B134" s="6"/>
      <c r="C134" s="6"/>
      <c r="D134" s="6"/>
      <c r="E134" s="6"/>
      <c r="F134" s="6"/>
    </row>
    <row r="135" spans="1:6" ht="12.75">
      <c r="A135" s="6"/>
      <c r="B135" s="6"/>
      <c r="C135" s="6"/>
      <c r="D135" s="6"/>
      <c r="E135" s="6"/>
      <c r="F135" s="6"/>
    </row>
    <row r="136" spans="1:6" ht="12.75">
      <c r="A136" s="6"/>
      <c r="B136" s="6"/>
      <c r="C136" s="6"/>
      <c r="D136" s="6"/>
      <c r="E136" s="6"/>
      <c r="F136" s="6"/>
    </row>
    <row r="137" spans="1:6" ht="12.75">
      <c r="A137" s="6"/>
      <c r="B137" s="6"/>
      <c r="C137" s="6"/>
      <c r="D137" s="6"/>
      <c r="E137" s="6"/>
      <c r="F137" s="6"/>
    </row>
    <row r="138" spans="1:6" ht="12.75">
      <c r="A138" s="6"/>
      <c r="B138" s="6"/>
      <c r="C138" s="6"/>
      <c r="D138" s="6"/>
      <c r="E138" s="6"/>
      <c r="F138" s="6"/>
    </row>
    <row r="139" spans="1:6" ht="12.75">
      <c r="A139" s="6"/>
      <c r="B139" s="6"/>
      <c r="C139" s="6"/>
      <c r="D139" s="6"/>
      <c r="E139" s="6"/>
      <c r="F139" s="6"/>
    </row>
    <row r="140" spans="1:6" ht="12.75">
      <c r="A140" s="6"/>
      <c r="B140" s="6"/>
      <c r="C140" s="6"/>
      <c r="D140" s="6"/>
      <c r="E140" s="6"/>
      <c r="F140" s="6"/>
    </row>
    <row r="141" spans="1:6" ht="12.75">
      <c r="A141" s="6"/>
      <c r="B141" s="6"/>
      <c r="C141" s="6"/>
      <c r="D141" s="6"/>
      <c r="E141" s="6"/>
      <c r="F141" s="6"/>
    </row>
    <row r="142" spans="1:6" ht="12.75">
      <c r="A142" s="6"/>
      <c r="B142" s="6"/>
      <c r="C142" s="6"/>
      <c r="D142" s="6"/>
      <c r="E142" s="6"/>
      <c r="F142" s="6"/>
    </row>
    <row r="143" spans="1:6" ht="12.75">
      <c r="A143" s="6"/>
      <c r="B143" s="6"/>
      <c r="C143" s="6"/>
      <c r="D143" s="6"/>
      <c r="E143" s="6"/>
      <c r="F143" s="6"/>
    </row>
    <row r="144" spans="1:6" ht="12.75">
      <c r="A144" s="6"/>
      <c r="B144" s="6"/>
      <c r="C144" s="6"/>
      <c r="D144" s="6"/>
      <c r="E144" s="6"/>
      <c r="F144" s="6"/>
    </row>
    <row r="145" spans="1:6" ht="12.75">
      <c r="A145" s="6"/>
      <c r="B145" s="6"/>
      <c r="C145" s="6"/>
      <c r="D145" s="6"/>
      <c r="E145" s="6"/>
      <c r="F145" s="6"/>
    </row>
    <row r="146" spans="1:6" ht="12.75">
      <c r="A146" s="6"/>
      <c r="B146" s="6"/>
      <c r="C146" s="6"/>
      <c r="D146" s="6"/>
      <c r="E146" s="6"/>
      <c r="F146" s="6"/>
    </row>
    <row r="147" spans="1:6" ht="12.75">
      <c r="A147" s="6"/>
      <c r="B147" s="6"/>
      <c r="C147" s="6"/>
      <c r="D147" s="6"/>
      <c r="E147" s="6"/>
      <c r="F147" s="6"/>
    </row>
    <row r="148" spans="1:6" ht="12.75">
      <c r="A148" s="6"/>
      <c r="B148" s="6"/>
      <c r="C148" s="6"/>
      <c r="D148" s="6"/>
      <c r="E148" s="6"/>
      <c r="F148" s="6"/>
    </row>
    <row r="149" spans="1:6" ht="12.75">
      <c r="A149" s="6"/>
      <c r="B149" s="6"/>
      <c r="C149" s="6"/>
      <c r="D149" s="6"/>
      <c r="E149" s="6"/>
      <c r="F149" s="6"/>
    </row>
    <row r="150" spans="1:6" ht="12.75">
      <c r="A150" s="6"/>
      <c r="B150" s="6"/>
      <c r="C150" s="6"/>
      <c r="D150" s="6"/>
      <c r="E150" s="6"/>
      <c r="F150" s="6"/>
    </row>
    <row r="151" spans="1:6" ht="12.75">
      <c r="A151" s="6"/>
      <c r="B151" s="6"/>
      <c r="C151" s="6"/>
      <c r="D151" s="6"/>
      <c r="E151" s="6"/>
      <c r="F151" s="6"/>
    </row>
    <row r="152" spans="1:6" ht="12.75">
      <c r="A152" s="6"/>
      <c r="B152" s="6"/>
      <c r="C152" s="6"/>
      <c r="D152" s="6"/>
      <c r="E152" s="6"/>
      <c r="F152" s="6"/>
    </row>
    <row r="153" spans="1:6" ht="12.75">
      <c r="A153" s="6"/>
      <c r="B153" s="6"/>
      <c r="C153" s="6"/>
      <c r="D153" s="6"/>
      <c r="E153" s="6"/>
      <c r="F153" s="6"/>
    </row>
    <row r="154" spans="1:6" ht="12.75">
      <c r="A154" s="6"/>
      <c r="B154" s="6"/>
      <c r="C154" s="6"/>
      <c r="D154" s="6"/>
      <c r="E154" s="6"/>
      <c r="F154" s="6"/>
    </row>
    <row r="155" spans="1:6" ht="12.75">
      <c r="A155" s="6"/>
      <c r="B155" s="6"/>
      <c r="C155" s="6"/>
      <c r="D155" s="6"/>
      <c r="E155" s="6"/>
      <c r="F155" s="6"/>
    </row>
    <row r="156" spans="1:6" ht="12.75">
      <c r="A156" s="6"/>
      <c r="B156" s="6"/>
      <c r="C156" s="6"/>
      <c r="D156" s="6"/>
      <c r="E156" s="6"/>
      <c r="F156" s="6"/>
    </row>
    <row r="157" spans="1:6" ht="12.75">
      <c r="A157" s="6"/>
      <c r="B157" s="6"/>
      <c r="C157" s="6"/>
      <c r="D157" s="6"/>
      <c r="E157" s="6"/>
      <c r="F157" s="6"/>
    </row>
    <row r="158" spans="1:6" ht="12.75">
      <c r="A158" s="6"/>
      <c r="B158" s="6"/>
      <c r="C158" s="6"/>
      <c r="D158" s="6"/>
      <c r="E158" s="6"/>
      <c r="F158" s="6"/>
    </row>
    <row r="159" spans="1:6" ht="12.75">
      <c r="A159" s="6"/>
      <c r="B159" s="6"/>
      <c r="C159" s="6"/>
      <c r="D159" s="6"/>
      <c r="E159" s="6"/>
      <c r="F159" s="6"/>
    </row>
    <row r="160" spans="1:6" ht="12.75">
      <c r="A160" s="6"/>
      <c r="B160" s="6"/>
      <c r="C160" s="6"/>
      <c r="D160" s="6"/>
      <c r="E160" s="6"/>
      <c r="F160" s="6"/>
    </row>
    <row r="161" spans="1:6" ht="12.75">
      <c r="A161" s="6"/>
      <c r="B161" s="6"/>
      <c r="C161" s="6"/>
      <c r="D161" s="6"/>
      <c r="E161" s="6"/>
      <c r="F161" s="6"/>
    </row>
    <row r="162" spans="1:6" ht="12.75">
      <c r="A162" s="6"/>
      <c r="B162" s="6"/>
      <c r="C162" s="6"/>
      <c r="D162" s="6"/>
      <c r="E162" s="6"/>
      <c r="F162" s="6"/>
    </row>
    <row r="163" spans="1:6" ht="12.75">
      <c r="A163" s="6"/>
      <c r="B163" s="6"/>
      <c r="C163" s="6"/>
      <c r="D163" s="6"/>
      <c r="E163" s="6"/>
      <c r="F163" s="6"/>
    </row>
    <row r="164" spans="1:6" ht="12.75">
      <c r="A164" s="6"/>
      <c r="B164" s="6"/>
      <c r="C164" s="6"/>
      <c r="D164" s="6"/>
      <c r="E164" s="6"/>
      <c r="F164" s="6"/>
    </row>
    <row r="165" spans="1:6" ht="12.75">
      <c r="A165" s="6"/>
      <c r="B165" s="6"/>
      <c r="C165" s="6"/>
      <c r="D165" s="6"/>
      <c r="E165" s="6"/>
      <c r="F165" s="6"/>
    </row>
    <row r="166" spans="1:6" ht="12.75">
      <c r="A166" s="6"/>
      <c r="B166" s="6"/>
      <c r="C166" s="6"/>
      <c r="D166" s="6"/>
      <c r="E166" s="6"/>
      <c r="F166" s="6"/>
    </row>
    <row r="167" spans="1:6" ht="12.75">
      <c r="A167" s="6"/>
      <c r="B167" s="6"/>
      <c r="C167" s="6"/>
      <c r="D167" s="6"/>
      <c r="E167" s="6"/>
      <c r="F167" s="6"/>
    </row>
    <row r="168" spans="1:6" ht="12.75">
      <c r="A168" s="6"/>
      <c r="B168" s="6"/>
      <c r="C168" s="6"/>
      <c r="D168" s="6"/>
      <c r="E168" s="6"/>
      <c r="F168" s="6"/>
    </row>
    <row r="169" spans="1:6" ht="12.75">
      <c r="A169" s="6"/>
      <c r="B169" s="6"/>
      <c r="C169" s="6"/>
      <c r="D169" s="6"/>
      <c r="E169" s="6"/>
      <c r="F169" s="6"/>
    </row>
    <row r="170" spans="1:6" ht="12.75">
      <c r="A170" s="6"/>
      <c r="B170" s="6"/>
      <c r="C170" s="6"/>
      <c r="D170" s="6"/>
      <c r="E170" s="6"/>
      <c r="F170" s="6"/>
    </row>
    <row r="171" spans="1:6" ht="12.75">
      <c r="A171" s="6"/>
      <c r="B171" s="6"/>
      <c r="C171" s="6"/>
      <c r="D171" s="6"/>
      <c r="E171" s="6"/>
      <c r="F171" s="6"/>
    </row>
    <row r="172" spans="1:6" ht="12.75">
      <c r="A172" s="6"/>
      <c r="B172" s="6"/>
      <c r="C172" s="6"/>
      <c r="D172" s="6"/>
      <c r="E172" s="6"/>
      <c r="F172" s="6"/>
    </row>
    <row r="173" spans="1:6" ht="12.75">
      <c r="A173" s="6"/>
      <c r="B173" s="6"/>
      <c r="C173" s="6"/>
      <c r="D173" s="6"/>
      <c r="E173" s="6"/>
      <c r="F173" s="6"/>
    </row>
    <row r="174" spans="1:6" ht="12.75">
      <c r="A174" s="6"/>
      <c r="B174" s="6"/>
      <c r="C174" s="6"/>
      <c r="D174" s="6"/>
      <c r="E174" s="6"/>
      <c r="F174" s="6"/>
    </row>
    <row r="175" spans="1:6" ht="12.75">
      <c r="A175" s="6"/>
      <c r="B175" s="6"/>
      <c r="C175" s="6"/>
      <c r="D175" s="6"/>
      <c r="E175" s="6"/>
      <c r="F175" s="6"/>
    </row>
    <row r="176" spans="1:6" ht="12.75">
      <c r="A176" s="6"/>
      <c r="B176" s="6"/>
      <c r="C176" s="6"/>
      <c r="D176" s="6"/>
      <c r="E176" s="6"/>
      <c r="F176" s="6"/>
    </row>
    <row r="177" spans="1:6" ht="12.75">
      <c r="A177" s="6"/>
      <c r="B177" s="6"/>
      <c r="C177" s="6"/>
      <c r="D177" s="6"/>
      <c r="E177" s="6"/>
      <c r="F177" s="6"/>
    </row>
    <row r="178" spans="1:6" ht="12.75">
      <c r="A178" s="6"/>
      <c r="B178" s="6"/>
      <c r="C178" s="6"/>
      <c r="D178" s="6"/>
      <c r="E178" s="6"/>
      <c r="F178" s="6"/>
    </row>
    <row r="179" spans="1:6" ht="12.75">
      <c r="A179" s="6"/>
      <c r="B179" s="6"/>
      <c r="C179" s="6"/>
      <c r="D179" s="6"/>
      <c r="E179" s="6"/>
      <c r="F179" s="6"/>
    </row>
    <row r="180" spans="1:6" ht="12.75">
      <c r="A180" s="6"/>
      <c r="B180" s="6"/>
      <c r="C180" s="6"/>
      <c r="D180" s="6"/>
      <c r="E180" s="6"/>
      <c r="F180" s="6"/>
    </row>
    <row r="181" spans="1:6" ht="12.75">
      <c r="A181" s="6"/>
      <c r="B181" s="6"/>
      <c r="C181" s="6"/>
      <c r="D181" s="6"/>
      <c r="E181" s="6"/>
      <c r="F181" s="6"/>
    </row>
    <row r="182" spans="1:6" ht="12.75">
      <c r="A182" s="6"/>
      <c r="B182" s="6"/>
      <c r="C182" s="6"/>
      <c r="D182" s="6"/>
      <c r="E182" s="6"/>
      <c r="F182" s="6"/>
    </row>
    <row r="183" spans="1:6" ht="12.75">
      <c r="A183" s="6"/>
      <c r="B183" s="6"/>
      <c r="C183" s="6"/>
      <c r="D183" s="6"/>
      <c r="E183" s="6"/>
      <c r="F183" s="6"/>
    </row>
    <row r="184" spans="1:6" ht="12.75">
      <c r="A184" s="6"/>
      <c r="B184" s="6"/>
      <c r="C184" s="6"/>
      <c r="D184" s="6"/>
      <c r="E184" s="6"/>
      <c r="F184" s="6"/>
    </row>
    <row r="185" spans="1:6" ht="12.75">
      <c r="A185" s="6"/>
      <c r="B185" s="6"/>
      <c r="C185" s="6"/>
      <c r="D185" s="6"/>
      <c r="E185" s="6"/>
      <c r="F185" s="6"/>
    </row>
    <row r="186" spans="1:6" ht="12.75">
      <c r="A186" s="6"/>
      <c r="B186" s="6"/>
      <c r="C186" s="6"/>
      <c r="D186" s="6"/>
      <c r="E186" s="6"/>
      <c r="F186" s="6"/>
    </row>
    <row r="187" spans="1:6" ht="12.75">
      <c r="A187" s="6"/>
      <c r="B187" s="6"/>
      <c r="C187" s="6"/>
      <c r="D187" s="6"/>
      <c r="E187" s="6"/>
      <c r="F187" s="6"/>
    </row>
  </sheetData>
  <sheetProtection/>
  <printOptions/>
  <pageMargins left="0.75" right="0.75" top="1" bottom="1" header="0" footer="0"/>
  <pageSetup horizontalDpi="360" verticalDpi="36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87"/>
  <sheetViews>
    <sheetView zoomScalePageLayoutView="0" workbookViewId="0" topLeftCell="A1">
      <selection activeCell="A16" sqref="A16:E17"/>
    </sheetView>
  </sheetViews>
  <sheetFormatPr defaultColWidth="11.421875" defaultRowHeight="12.75"/>
  <cols>
    <col min="1" max="1" width="19.7109375" style="0" customWidth="1"/>
    <col min="2" max="2" width="26.28125" style="0" customWidth="1"/>
    <col min="3" max="3" width="14.421875" style="0" customWidth="1"/>
  </cols>
  <sheetData>
    <row r="1" spans="1:5" ht="15.75">
      <c r="A1" s="123" t="s">
        <v>194</v>
      </c>
      <c r="B1" s="1"/>
      <c r="C1" s="6"/>
      <c r="D1" s="6"/>
      <c r="E1" s="6"/>
    </row>
    <row r="2" spans="1:5" ht="15.75">
      <c r="A2" s="124" t="s">
        <v>152</v>
      </c>
      <c r="B2" s="1"/>
      <c r="C2" s="6"/>
      <c r="D2" s="6"/>
      <c r="E2" s="6"/>
    </row>
    <row r="3" spans="1:6" ht="12.75">
      <c r="A3" s="6"/>
      <c r="B3" s="6"/>
      <c r="C3" s="6"/>
      <c r="D3" s="6"/>
      <c r="E3" s="6"/>
      <c r="F3" s="6"/>
    </row>
    <row r="4" spans="1:6" ht="12.75">
      <c r="A4" s="3" t="s">
        <v>0</v>
      </c>
      <c r="B4" s="4" t="s">
        <v>1</v>
      </c>
      <c r="C4" s="5" t="s">
        <v>17</v>
      </c>
      <c r="D4" s="5" t="s">
        <v>48</v>
      </c>
      <c r="E4" s="5" t="s">
        <v>2</v>
      </c>
      <c r="F4" s="6"/>
    </row>
    <row r="5" spans="1:6" ht="42">
      <c r="A5" s="16" t="s">
        <v>51</v>
      </c>
      <c r="B5" s="18" t="s">
        <v>31</v>
      </c>
      <c r="C5" s="6"/>
      <c r="D5" s="6"/>
      <c r="E5" s="6"/>
      <c r="F5" s="6"/>
    </row>
    <row r="6" spans="1:6" ht="12.75">
      <c r="A6" s="19" t="s">
        <v>51</v>
      </c>
      <c r="B6" s="147" t="s">
        <v>44</v>
      </c>
      <c r="C6" s="148">
        <v>110</v>
      </c>
      <c r="D6" s="148">
        <v>1249</v>
      </c>
      <c r="E6" s="148">
        <v>582</v>
      </c>
      <c r="F6" s="6"/>
    </row>
    <row r="7" spans="1:6" ht="22.5">
      <c r="A7" s="19" t="s">
        <v>51</v>
      </c>
      <c r="B7" s="147" t="s">
        <v>29</v>
      </c>
      <c r="C7" s="148">
        <v>3875</v>
      </c>
      <c r="D7" s="148">
        <v>10991</v>
      </c>
      <c r="E7" s="148">
        <v>5112</v>
      </c>
      <c r="F7" s="6"/>
    </row>
    <row r="8" spans="1:6" ht="12.75">
      <c r="A8" s="19" t="s">
        <v>51</v>
      </c>
      <c r="B8" s="160" t="s">
        <v>4</v>
      </c>
      <c r="C8" s="161">
        <f>SUM(C6:C7)</f>
        <v>3985</v>
      </c>
      <c r="D8" s="161">
        <f>SUM(D6:D7)</f>
        <v>12240</v>
      </c>
      <c r="E8" s="161">
        <f>SUM(E6:E7)</f>
        <v>5694</v>
      </c>
      <c r="F8" s="6"/>
    </row>
    <row r="9" spans="1:6" ht="42.75" customHeight="1">
      <c r="A9" s="16" t="s">
        <v>59</v>
      </c>
      <c r="B9" s="78" t="s">
        <v>31</v>
      </c>
      <c r="C9" s="168"/>
      <c r="D9" s="148"/>
      <c r="E9" s="148"/>
      <c r="F9" s="6"/>
    </row>
    <row r="10" spans="1:6" ht="12.75" customHeight="1">
      <c r="A10" s="19" t="s">
        <v>59</v>
      </c>
      <c r="B10" s="147" t="s">
        <v>74</v>
      </c>
      <c r="C10" s="148">
        <v>228.5</v>
      </c>
      <c r="D10" s="148">
        <v>1333</v>
      </c>
      <c r="E10" s="148">
        <v>620</v>
      </c>
      <c r="F10" s="6"/>
    </row>
    <row r="11" spans="1:6" ht="22.5" customHeight="1">
      <c r="A11" s="19" t="s">
        <v>59</v>
      </c>
      <c r="B11" s="147" t="s">
        <v>29</v>
      </c>
      <c r="C11" s="148">
        <v>4125</v>
      </c>
      <c r="D11" s="148">
        <v>14525</v>
      </c>
      <c r="E11" s="148">
        <v>6756</v>
      </c>
      <c r="F11" s="6"/>
    </row>
    <row r="12" spans="1:6" ht="15.75" customHeight="1">
      <c r="A12" s="19" t="s">
        <v>59</v>
      </c>
      <c r="B12" s="147" t="s">
        <v>193</v>
      </c>
      <c r="C12" s="148">
        <v>129</v>
      </c>
      <c r="D12" s="148">
        <v>430</v>
      </c>
      <c r="E12" s="148">
        <v>200</v>
      </c>
      <c r="F12" s="6"/>
    </row>
    <row r="13" spans="1:6" ht="12.75">
      <c r="A13" s="19" t="s">
        <v>59</v>
      </c>
      <c r="B13" s="160" t="s">
        <v>4</v>
      </c>
      <c r="C13" s="161">
        <f>SUM(C10:C12)</f>
        <v>4482.5</v>
      </c>
      <c r="D13" s="161">
        <f>SUM(D10:D12)</f>
        <v>16288</v>
      </c>
      <c r="E13" s="161">
        <f>SUM(E10:E12)</f>
        <v>7576</v>
      </c>
      <c r="F13" s="6"/>
    </row>
    <row r="14" spans="1:6" ht="12.75">
      <c r="A14" s="19"/>
      <c r="B14" s="160" t="s">
        <v>39</v>
      </c>
      <c r="C14" s="161">
        <f>C13+C8</f>
        <v>8467.5</v>
      </c>
      <c r="D14" s="161">
        <f>D13+D8</f>
        <v>28528</v>
      </c>
      <c r="E14" s="161">
        <f>E13+E8</f>
        <v>13270</v>
      </c>
      <c r="F14" s="6"/>
    </row>
    <row r="15" spans="1:6" ht="12.75">
      <c r="A15" s="19"/>
      <c r="B15" s="147"/>
      <c r="C15" s="148"/>
      <c r="D15" s="148"/>
      <c r="E15" s="148"/>
      <c r="F15" s="6"/>
    </row>
    <row r="16" spans="1:6" ht="12.75">
      <c r="A16" s="116" t="s">
        <v>140</v>
      </c>
      <c r="B16" s="6"/>
      <c r="C16" s="6"/>
      <c r="D16" s="6"/>
      <c r="E16" s="6"/>
      <c r="F16" s="6"/>
    </row>
    <row r="17" spans="1:6" ht="12.75">
      <c r="A17" s="19"/>
      <c r="B17" s="22"/>
      <c r="C17" s="23"/>
      <c r="D17" s="23"/>
      <c r="E17" s="23"/>
      <c r="F17" s="6"/>
    </row>
    <row r="18" spans="1:6" ht="12.75">
      <c r="A18" s="19"/>
      <c r="B18" s="22"/>
      <c r="C18" s="23"/>
      <c r="D18" s="23"/>
      <c r="E18" s="23"/>
      <c r="F18" s="6"/>
    </row>
    <row r="19" spans="1:6" ht="12.75">
      <c r="A19" s="19"/>
      <c r="B19" s="14"/>
      <c r="C19" s="15"/>
      <c r="D19" s="15"/>
      <c r="E19" s="15"/>
      <c r="F19" s="6"/>
    </row>
    <row r="20" spans="1:6" ht="12.75">
      <c r="A20" s="6"/>
      <c r="B20" s="1"/>
      <c r="C20" s="15"/>
      <c r="D20" s="15"/>
      <c r="E20" s="15"/>
      <c r="F20" s="6"/>
    </row>
    <row r="21" spans="1:6" ht="12.75">
      <c r="A21" s="6"/>
      <c r="B21" s="6"/>
      <c r="C21" s="6"/>
      <c r="D21" s="6"/>
      <c r="E21" s="6"/>
      <c r="F21" s="6"/>
    </row>
    <row r="22" spans="1:6" ht="12.75">
      <c r="A22" s="6"/>
      <c r="B22" s="6"/>
      <c r="C22" s="6"/>
      <c r="D22" s="6"/>
      <c r="E22" s="6"/>
      <c r="F22" s="6"/>
    </row>
    <row r="23" spans="1:6" ht="12.75">
      <c r="A23" s="6"/>
      <c r="B23" s="6"/>
      <c r="C23" s="6"/>
      <c r="D23" s="6"/>
      <c r="E23" s="6"/>
      <c r="F23" s="6"/>
    </row>
    <row r="24" spans="1:6" ht="12.75">
      <c r="A24" s="6"/>
      <c r="B24" s="6"/>
      <c r="C24" s="6"/>
      <c r="D24" s="6"/>
      <c r="E24" s="6"/>
      <c r="F24" s="6"/>
    </row>
    <row r="25" spans="1:6" ht="12.75">
      <c r="A25" s="6"/>
      <c r="B25" s="6"/>
      <c r="C25" s="6"/>
      <c r="D25" s="6"/>
      <c r="E25" s="6"/>
      <c r="F25" s="6"/>
    </row>
    <row r="26" spans="1:6" ht="12.75">
      <c r="A26" s="6"/>
      <c r="B26" s="6"/>
      <c r="C26" s="6"/>
      <c r="D26" s="6"/>
      <c r="E26" s="6"/>
      <c r="F26" s="6"/>
    </row>
    <row r="27" spans="1:6" ht="12.75">
      <c r="A27" s="6"/>
      <c r="B27" s="6"/>
      <c r="C27" s="6"/>
      <c r="D27" s="6"/>
      <c r="E27" s="6"/>
      <c r="F27" s="6"/>
    </row>
    <row r="28" spans="1:6" ht="12.75">
      <c r="A28" s="6"/>
      <c r="B28" s="6"/>
      <c r="C28" s="6"/>
      <c r="D28" s="6"/>
      <c r="E28" s="6"/>
      <c r="F28" s="6"/>
    </row>
    <row r="29" spans="1:6" ht="12.75">
      <c r="A29" s="6"/>
      <c r="B29" s="6"/>
      <c r="C29" s="6"/>
      <c r="D29" s="6"/>
      <c r="E29" s="6"/>
      <c r="F29" s="6"/>
    </row>
    <row r="30" spans="1:6" ht="12.75">
      <c r="A30" s="6"/>
      <c r="B30" s="6"/>
      <c r="C30" s="6"/>
      <c r="D30" s="6"/>
      <c r="E30" s="6"/>
      <c r="F30" s="6"/>
    </row>
    <row r="31" spans="1:6" ht="12.75">
      <c r="A31" s="6"/>
      <c r="B31" s="6"/>
      <c r="C31" s="6"/>
      <c r="D31" s="6"/>
      <c r="E31" s="6"/>
      <c r="F31" s="6"/>
    </row>
    <row r="32" spans="1:6" ht="12.75">
      <c r="A32" s="6"/>
      <c r="B32" s="6"/>
      <c r="C32" s="6"/>
      <c r="D32" s="6"/>
      <c r="E32" s="6"/>
      <c r="F32" s="6"/>
    </row>
    <row r="33" spans="1:6" ht="12.75">
      <c r="A33" s="6"/>
      <c r="B33" s="6"/>
      <c r="C33" s="6"/>
      <c r="D33" s="6"/>
      <c r="E33" s="6"/>
      <c r="F33" s="6"/>
    </row>
    <row r="34" spans="1:6" ht="12.75">
      <c r="A34" s="6"/>
      <c r="B34" s="6"/>
      <c r="C34" s="6"/>
      <c r="D34" s="6"/>
      <c r="E34" s="6"/>
      <c r="F34" s="6"/>
    </row>
    <row r="35" spans="1:6" ht="12.75">
      <c r="A35" s="6"/>
      <c r="B35" s="6"/>
      <c r="C35" s="6"/>
      <c r="D35" s="6"/>
      <c r="E35" s="6"/>
      <c r="F35" s="6"/>
    </row>
    <row r="36" spans="1:6" ht="12.75">
      <c r="A36" s="6"/>
      <c r="B36" s="6"/>
      <c r="C36" s="6"/>
      <c r="D36" s="6"/>
      <c r="E36" s="6"/>
      <c r="F36" s="6"/>
    </row>
    <row r="37" spans="1:6" ht="12.75">
      <c r="A37" s="6"/>
      <c r="B37" s="6"/>
      <c r="C37" s="6"/>
      <c r="D37" s="6"/>
      <c r="E37" s="6"/>
      <c r="F37" s="6"/>
    </row>
    <row r="38" spans="1:6" ht="12.75">
      <c r="A38" s="6"/>
      <c r="B38" s="6"/>
      <c r="C38" s="6"/>
      <c r="D38" s="6"/>
      <c r="E38" s="6"/>
      <c r="F38" s="6"/>
    </row>
    <row r="39" spans="1:6" ht="12.75">
      <c r="A39" s="6"/>
      <c r="B39" s="6"/>
      <c r="C39" s="6"/>
      <c r="D39" s="6"/>
      <c r="E39" s="6"/>
      <c r="F39" s="6"/>
    </row>
    <row r="40" spans="1:6" ht="12.75">
      <c r="A40" s="6"/>
      <c r="B40" s="6"/>
      <c r="C40" s="6"/>
      <c r="D40" s="6"/>
      <c r="E40" s="6"/>
      <c r="F40" s="6"/>
    </row>
    <row r="41" spans="1:6" ht="12.75">
      <c r="A41" s="6"/>
      <c r="B41" s="6"/>
      <c r="C41" s="6"/>
      <c r="D41" s="6"/>
      <c r="E41" s="6"/>
      <c r="F41" s="6"/>
    </row>
    <row r="42" spans="1:6" ht="12.75">
      <c r="A42" s="6"/>
      <c r="B42" s="6"/>
      <c r="C42" s="6"/>
      <c r="D42" s="6"/>
      <c r="E42" s="6"/>
      <c r="F42" s="6"/>
    </row>
    <row r="43" spans="1:6" ht="12.75">
      <c r="A43" s="6"/>
      <c r="B43" s="6"/>
      <c r="C43" s="6"/>
      <c r="D43" s="6"/>
      <c r="E43" s="6"/>
      <c r="F43" s="6"/>
    </row>
    <row r="44" spans="1:6" ht="12.75">
      <c r="A44" s="6"/>
      <c r="B44" s="6"/>
      <c r="C44" s="6"/>
      <c r="D44" s="6"/>
      <c r="E44" s="6"/>
      <c r="F44" s="6"/>
    </row>
    <row r="45" spans="1:6" ht="12.75">
      <c r="A45" s="6"/>
      <c r="B45" s="6"/>
      <c r="C45" s="6"/>
      <c r="D45" s="6"/>
      <c r="E45" s="6"/>
      <c r="F45" s="6"/>
    </row>
    <row r="46" spans="1:6" ht="12.75">
      <c r="A46" s="6"/>
      <c r="B46" s="6"/>
      <c r="C46" s="6"/>
      <c r="D46" s="6"/>
      <c r="E46" s="6"/>
      <c r="F46" s="6"/>
    </row>
    <row r="47" spans="1:6" ht="12.75">
      <c r="A47" s="6"/>
      <c r="B47" s="6"/>
      <c r="C47" s="6"/>
      <c r="D47" s="6"/>
      <c r="E47" s="6"/>
      <c r="F47" s="6"/>
    </row>
    <row r="48" spans="1:6" ht="12.75">
      <c r="A48" s="6"/>
      <c r="B48" s="6"/>
      <c r="C48" s="6"/>
      <c r="D48" s="6"/>
      <c r="E48" s="6"/>
      <c r="F48" s="6"/>
    </row>
    <row r="49" spans="1:6" ht="12.75">
      <c r="A49" s="6"/>
      <c r="B49" s="6"/>
      <c r="C49" s="6"/>
      <c r="D49" s="6"/>
      <c r="E49" s="6"/>
      <c r="F49" s="6"/>
    </row>
    <row r="50" spans="1:6" ht="12.75">
      <c r="A50" s="6"/>
      <c r="B50" s="6"/>
      <c r="C50" s="6"/>
      <c r="D50" s="6"/>
      <c r="E50" s="6"/>
      <c r="F50" s="6"/>
    </row>
    <row r="51" spans="1:6" ht="12.75">
      <c r="A51" s="6"/>
      <c r="B51" s="6"/>
      <c r="C51" s="6"/>
      <c r="D51" s="6"/>
      <c r="E51" s="6"/>
      <c r="F51" s="6"/>
    </row>
    <row r="52" spans="1:6" ht="12.75">
      <c r="A52" s="6"/>
      <c r="B52" s="6"/>
      <c r="C52" s="6"/>
      <c r="D52" s="6"/>
      <c r="E52" s="6"/>
      <c r="F52" s="6"/>
    </row>
    <row r="53" spans="1:6" ht="12.75">
      <c r="A53" s="6"/>
      <c r="B53" s="6"/>
      <c r="C53" s="6"/>
      <c r="D53" s="6"/>
      <c r="E53" s="6"/>
      <c r="F53" s="6"/>
    </row>
    <row r="54" spans="1:6" ht="12.75">
      <c r="A54" s="6"/>
      <c r="B54" s="6"/>
      <c r="C54" s="6"/>
      <c r="D54" s="6"/>
      <c r="E54" s="6"/>
      <c r="F54" s="6"/>
    </row>
    <row r="55" spans="1:6" ht="12.75">
      <c r="A55" s="6"/>
      <c r="B55" s="6"/>
      <c r="C55" s="6"/>
      <c r="D55" s="6"/>
      <c r="E55" s="6"/>
      <c r="F55" s="6"/>
    </row>
    <row r="56" spans="1:6" ht="12.75">
      <c r="A56" s="6"/>
      <c r="B56" s="6"/>
      <c r="C56" s="6"/>
      <c r="D56" s="6"/>
      <c r="E56" s="6"/>
      <c r="F56" s="6"/>
    </row>
    <row r="57" spans="1:6" ht="12.75">
      <c r="A57" s="6"/>
      <c r="B57" s="6"/>
      <c r="C57" s="6"/>
      <c r="D57" s="6"/>
      <c r="E57" s="6"/>
      <c r="F57" s="6"/>
    </row>
    <row r="58" spans="1:6" ht="12.75">
      <c r="A58" s="6"/>
      <c r="B58" s="6"/>
      <c r="C58" s="6"/>
      <c r="D58" s="6"/>
      <c r="E58" s="6"/>
      <c r="F58" s="6"/>
    </row>
    <row r="59" spans="1:6" ht="12.75">
      <c r="A59" s="6"/>
      <c r="B59" s="6"/>
      <c r="C59" s="6"/>
      <c r="D59" s="6"/>
      <c r="E59" s="6"/>
      <c r="F59" s="6"/>
    </row>
    <row r="60" spans="1:6" ht="12.75">
      <c r="A60" s="6"/>
      <c r="B60" s="6"/>
      <c r="C60" s="6"/>
      <c r="D60" s="6"/>
      <c r="E60" s="6"/>
      <c r="F60" s="6"/>
    </row>
    <row r="61" spans="1:6" ht="12.75">
      <c r="A61" s="6"/>
      <c r="B61" s="6"/>
      <c r="C61" s="6"/>
      <c r="D61" s="6"/>
      <c r="E61" s="6"/>
      <c r="F61" s="6"/>
    </row>
    <row r="62" spans="1:6" ht="12.75">
      <c r="A62" s="6"/>
      <c r="B62" s="6"/>
      <c r="C62" s="6"/>
      <c r="D62" s="6"/>
      <c r="E62" s="6"/>
      <c r="F62" s="6"/>
    </row>
    <row r="63" spans="1:6" ht="12.75">
      <c r="A63" s="6"/>
      <c r="B63" s="6"/>
      <c r="C63" s="6"/>
      <c r="D63" s="6"/>
      <c r="E63" s="6"/>
      <c r="F63" s="6"/>
    </row>
    <row r="64" spans="1:6" ht="12.75">
      <c r="A64" s="6"/>
      <c r="B64" s="6"/>
      <c r="C64" s="6"/>
      <c r="D64" s="6"/>
      <c r="E64" s="6"/>
      <c r="F64" s="6"/>
    </row>
    <row r="65" spans="1:6" ht="12.75">
      <c r="A65" s="6"/>
      <c r="B65" s="6"/>
      <c r="C65" s="6"/>
      <c r="D65" s="6"/>
      <c r="E65" s="6"/>
      <c r="F65" s="6"/>
    </row>
    <row r="66" spans="1:6" ht="12.75">
      <c r="A66" s="6"/>
      <c r="B66" s="6"/>
      <c r="C66" s="6"/>
      <c r="D66" s="6"/>
      <c r="E66" s="6"/>
      <c r="F66" s="6"/>
    </row>
    <row r="67" spans="1:6" ht="12.75">
      <c r="A67" s="6"/>
      <c r="B67" s="6"/>
      <c r="C67" s="6"/>
      <c r="D67" s="6"/>
      <c r="E67" s="6"/>
      <c r="F67" s="6"/>
    </row>
    <row r="68" spans="1:6" ht="12.75">
      <c r="A68" s="6"/>
      <c r="B68" s="6"/>
      <c r="C68" s="6"/>
      <c r="D68" s="6"/>
      <c r="E68" s="6"/>
      <c r="F68" s="6"/>
    </row>
    <row r="69" spans="1:6" ht="12.75">
      <c r="A69" s="6"/>
      <c r="B69" s="6"/>
      <c r="C69" s="6"/>
      <c r="D69" s="6"/>
      <c r="E69" s="6"/>
      <c r="F69" s="6"/>
    </row>
    <row r="70" spans="1:6" ht="12.75">
      <c r="A70" s="6"/>
      <c r="B70" s="6"/>
      <c r="C70" s="6"/>
      <c r="D70" s="6"/>
      <c r="E70" s="6"/>
      <c r="F70" s="6"/>
    </row>
    <row r="71" spans="1:6" ht="12.75">
      <c r="A71" s="6"/>
      <c r="B71" s="6"/>
      <c r="C71" s="6"/>
      <c r="D71" s="6"/>
      <c r="E71" s="6"/>
      <c r="F71" s="6"/>
    </row>
    <row r="72" spans="1:6" ht="12.75">
      <c r="A72" s="6"/>
      <c r="B72" s="6"/>
      <c r="C72" s="6"/>
      <c r="D72" s="6"/>
      <c r="E72" s="6"/>
      <c r="F72" s="6"/>
    </row>
    <row r="73" spans="1:6" ht="12.75">
      <c r="A73" s="6"/>
      <c r="B73" s="6"/>
      <c r="C73" s="6"/>
      <c r="D73" s="6"/>
      <c r="E73" s="6"/>
      <c r="F73" s="6"/>
    </row>
    <row r="74" spans="1:6" ht="12.75">
      <c r="A74" s="6"/>
      <c r="B74" s="6"/>
      <c r="C74" s="6"/>
      <c r="D74" s="6"/>
      <c r="E74" s="6"/>
      <c r="F74" s="6"/>
    </row>
    <row r="75" spans="1:6" ht="12.75">
      <c r="A75" s="6"/>
      <c r="B75" s="6"/>
      <c r="C75" s="6"/>
      <c r="D75" s="6"/>
      <c r="E75" s="6"/>
      <c r="F75" s="6"/>
    </row>
    <row r="76" spans="1:6" ht="12.75">
      <c r="A76" s="6"/>
      <c r="B76" s="6"/>
      <c r="C76" s="6"/>
      <c r="D76" s="6"/>
      <c r="E76" s="6"/>
      <c r="F76" s="6"/>
    </row>
    <row r="77" spans="1:6" ht="12.75">
      <c r="A77" s="6"/>
      <c r="B77" s="6"/>
      <c r="C77" s="6"/>
      <c r="D77" s="6"/>
      <c r="E77" s="6"/>
      <c r="F77" s="6"/>
    </row>
    <row r="78" spans="1:6" ht="12.75">
      <c r="A78" s="6"/>
      <c r="B78" s="6"/>
      <c r="C78" s="6"/>
      <c r="D78" s="6"/>
      <c r="E78" s="6"/>
      <c r="F78" s="6"/>
    </row>
    <row r="79" spans="1:6" ht="12.75">
      <c r="A79" s="6"/>
      <c r="B79" s="6"/>
      <c r="C79" s="6"/>
      <c r="D79" s="6"/>
      <c r="E79" s="6"/>
      <c r="F79" s="6"/>
    </row>
    <row r="80" spans="1:6" ht="12.75">
      <c r="A80" s="6"/>
      <c r="B80" s="6"/>
      <c r="C80" s="6"/>
      <c r="D80" s="6"/>
      <c r="E80" s="6"/>
      <c r="F80" s="6"/>
    </row>
    <row r="81" spans="1:6" ht="12.75">
      <c r="A81" s="6"/>
      <c r="B81" s="6"/>
      <c r="C81" s="6"/>
      <c r="D81" s="6"/>
      <c r="E81" s="6"/>
      <c r="F81" s="6"/>
    </row>
    <row r="82" spans="1:6" ht="12.75">
      <c r="A82" s="6"/>
      <c r="B82" s="6"/>
      <c r="C82" s="6"/>
      <c r="D82" s="6"/>
      <c r="E82" s="6"/>
      <c r="F82" s="6"/>
    </row>
    <row r="83" spans="1:6" ht="12.75">
      <c r="A83" s="6"/>
      <c r="B83" s="6"/>
      <c r="C83" s="6"/>
      <c r="D83" s="6"/>
      <c r="E83" s="6"/>
      <c r="F83" s="6"/>
    </row>
    <row r="84" spans="1:6" ht="12.75">
      <c r="A84" s="6"/>
      <c r="B84" s="6"/>
      <c r="C84" s="6"/>
      <c r="D84" s="6"/>
      <c r="E84" s="6"/>
      <c r="F84" s="6"/>
    </row>
    <row r="85" spans="1:6" ht="12.75">
      <c r="A85" s="6"/>
      <c r="B85" s="6"/>
      <c r="C85" s="6"/>
      <c r="D85" s="6"/>
      <c r="E85" s="6"/>
      <c r="F85" s="6"/>
    </row>
    <row r="86" spans="1:6" ht="12.75">
      <c r="A86" s="6"/>
      <c r="B86" s="6"/>
      <c r="C86" s="6"/>
      <c r="D86" s="6"/>
      <c r="E86" s="6"/>
      <c r="F86" s="6"/>
    </row>
    <row r="87" spans="1:6" ht="12.75">
      <c r="A87" s="6"/>
      <c r="B87" s="6"/>
      <c r="C87" s="6"/>
      <c r="D87" s="6"/>
      <c r="E87" s="6"/>
      <c r="F87" s="6"/>
    </row>
    <row r="88" spans="1:6" ht="12.75">
      <c r="A88" s="6"/>
      <c r="B88" s="6"/>
      <c r="C88" s="6"/>
      <c r="D88" s="6"/>
      <c r="E88" s="6"/>
      <c r="F88" s="6"/>
    </row>
    <row r="89" spans="1:6" ht="12.75">
      <c r="A89" s="6"/>
      <c r="B89" s="6"/>
      <c r="C89" s="6"/>
      <c r="D89" s="6"/>
      <c r="E89" s="6"/>
      <c r="F89" s="6"/>
    </row>
    <row r="90" spans="1:6" ht="12.75">
      <c r="A90" s="6"/>
      <c r="B90" s="6"/>
      <c r="C90" s="6"/>
      <c r="D90" s="6"/>
      <c r="E90" s="6"/>
      <c r="F90" s="6"/>
    </row>
    <row r="91" spans="1:6" ht="12.75">
      <c r="A91" s="6"/>
      <c r="B91" s="6"/>
      <c r="C91" s="6"/>
      <c r="D91" s="6"/>
      <c r="E91" s="6"/>
      <c r="F91" s="6"/>
    </row>
    <row r="92" spans="1:6" ht="12.75">
      <c r="A92" s="6"/>
      <c r="B92" s="6"/>
      <c r="C92" s="6"/>
      <c r="D92" s="6"/>
      <c r="E92" s="6"/>
      <c r="F92" s="6"/>
    </row>
    <row r="93" spans="1:6" ht="12.75">
      <c r="A93" s="6"/>
      <c r="B93" s="6"/>
      <c r="C93" s="6"/>
      <c r="D93" s="6"/>
      <c r="E93" s="6"/>
      <c r="F93" s="6"/>
    </row>
    <row r="94" spans="1:6" ht="12.75">
      <c r="A94" s="6"/>
      <c r="B94" s="6"/>
      <c r="C94" s="6"/>
      <c r="D94" s="6"/>
      <c r="E94" s="6"/>
      <c r="F94" s="6"/>
    </row>
    <row r="95" spans="1:6" ht="12.75">
      <c r="A95" s="6"/>
      <c r="B95" s="6"/>
      <c r="C95" s="6"/>
      <c r="D95" s="6"/>
      <c r="E95" s="6"/>
      <c r="F95" s="6"/>
    </row>
    <row r="96" spans="1:6" ht="12.75">
      <c r="A96" s="6"/>
      <c r="B96" s="6"/>
      <c r="C96" s="6"/>
      <c r="D96" s="6"/>
      <c r="E96" s="6"/>
      <c r="F96" s="6"/>
    </row>
    <row r="97" spans="1:6" ht="12.75">
      <c r="A97" s="6"/>
      <c r="B97" s="6"/>
      <c r="C97" s="6"/>
      <c r="D97" s="6"/>
      <c r="E97" s="6"/>
      <c r="F97" s="6"/>
    </row>
    <row r="98" spans="1:6" ht="12.75">
      <c r="A98" s="6"/>
      <c r="B98" s="6"/>
      <c r="C98" s="6"/>
      <c r="D98" s="6"/>
      <c r="E98" s="6"/>
      <c r="F98" s="6"/>
    </row>
    <row r="99" spans="1:6" ht="12.75">
      <c r="A99" s="6"/>
      <c r="B99" s="6"/>
      <c r="C99" s="6"/>
      <c r="D99" s="6"/>
      <c r="E99" s="6"/>
      <c r="F99" s="6"/>
    </row>
    <row r="100" spans="1:6" ht="12.75">
      <c r="A100" s="6"/>
      <c r="B100" s="6"/>
      <c r="C100" s="6"/>
      <c r="D100" s="6"/>
      <c r="E100" s="6"/>
      <c r="F100" s="6"/>
    </row>
    <row r="101" spans="1:6" ht="12.75">
      <c r="A101" s="6"/>
      <c r="B101" s="6"/>
      <c r="C101" s="6"/>
      <c r="D101" s="6"/>
      <c r="E101" s="6"/>
      <c r="F101" s="6"/>
    </row>
    <row r="102" spans="1:6" ht="12.75">
      <c r="A102" s="6"/>
      <c r="B102" s="6"/>
      <c r="C102" s="6"/>
      <c r="D102" s="6"/>
      <c r="E102" s="6"/>
      <c r="F102" s="6"/>
    </row>
    <row r="103" spans="1:6" ht="12.75">
      <c r="A103" s="6"/>
      <c r="B103" s="6"/>
      <c r="C103" s="6"/>
      <c r="D103" s="6"/>
      <c r="E103" s="6"/>
      <c r="F103" s="6"/>
    </row>
    <row r="104" spans="1:6" ht="12.75">
      <c r="A104" s="6"/>
      <c r="B104" s="6"/>
      <c r="C104" s="6"/>
      <c r="D104" s="6"/>
      <c r="E104" s="6"/>
      <c r="F104" s="6"/>
    </row>
    <row r="105" spans="1:6" ht="12.75">
      <c r="A105" s="6"/>
      <c r="B105" s="6"/>
      <c r="C105" s="6"/>
      <c r="D105" s="6"/>
      <c r="E105" s="6"/>
      <c r="F105" s="6"/>
    </row>
    <row r="106" spans="1:6" ht="12.75">
      <c r="A106" s="6"/>
      <c r="B106" s="6"/>
      <c r="C106" s="6"/>
      <c r="D106" s="6"/>
      <c r="E106" s="6"/>
      <c r="F106" s="6"/>
    </row>
    <row r="107" spans="1:6" ht="12.75">
      <c r="A107" s="6"/>
      <c r="B107" s="6"/>
      <c r="C107" s="6"/>
      <c r="D107" s="6"/>
      <c r="E107" s="6"/>
      <c r="F107" s="6"/>
    </row>
    <row r="108" spans="1:6" ht="12.75">
      <c r="A108" s="6"/>
      <c r="B108" s="6"/>
      <c r="C108" s="6"/>
      <c r="D108" s="6"/>
      <c r="E108" s="6"/>
      <c r="F108" s="6"/>
    </row>
    <row r="109" spans="1:6" ht="12.75">
      <c r="A109" s="6"/>
      <c r="B109" s="6"/>
      <c r="C109" s="6"/>
      <c r="D109" s="6"/>
      <c r="E109" s="6"/>
      <c r="F109" s="6"/>
    </row>
    <row r="110" spans="1:6" ht="12.75">
      <c r="A110" s="6"/>
      <c r="B110" s="6"/>
      <c r="C110" s="6"/>
      <c r="D110" s="6"/>
      <c r="E110" s="6"/>
      <c r="F110" s="6"/>
    </row>
    <row r="111" spans="1:6" ht="12.75">
      <c r="A111" s="6"/>
      <c r="B111" s="6"/>
      <c r="C111" s="6"/>
      <c r="D111" s="6"/>
      <c r="E111" s="6"/>
      <c r="F111" s="6"/>
    </row>
    <row r="112" spans="1:6" ht="12.75">
      <c r="A112" s="6"/>
      <c r="B112" s="6"/>
      <c r="C112" s="6"/>
      <c r="D112" s="6"/>
      <c r="E112" s="6"/>
      <c r="F112" s="6"/>
    </row>
    <row r="113" spans="1:6" ht="12.75">
      <c r="A113" s="6"/>
      <c r="B113" s="6"/>
      <c r="C113" s="6"/>
      <c r="D113" s="6"/>
      <c r="E113" s="6"/>
      <c r="F113" s="6"/>
    </row>
    <row r="114" spans="1:6" ht="12.75">
      <c r="A114" s="6"/>
      <c r="B114" s="6"/>
      <c r="C114" s="6"/>
      <c r="D114" s="6"/>
      <c r="E114" s="6"/>
      <c r="F114" s="6"/>
    </row>
    <row r="115" spans="1:6" ht="12.75">
      <c r="A115" s="6"/>
      <c r="B115" s="6"/>
      <c r="C115" s="6"/>
      <c r="D115" s="6"/>
      <c r="E115" s="6"/>
      <c r="F115" s="6"/>
    </row>
    <row r="116" spans="1:6" ht="12.75">
      <c r="A116" s="6"/>
      <c r="B116" s="6"/>
      <c r="C116" s="6"/>
      <c r="D116" s="6"/>
      <c r="E116" s="6"/>
      <c r="F116" s="6"/>
    </row>
    <row r="117" spans="1:6" ht="12.75">
      <c r="A117" s="6"/>
      <c r="B117" s="6"/>
      <c r="C117" s="6"/>
      <c r="D117" s="6"/>
      <c r="E117" s="6"/>
      <c r="F117" s="6"/>
    </row>
    <row r="118" spans="1:6" ht="12.75">
      <c r="A118" s="6"/>
      <c r="B118" s="6"/>
      <c r="C118" s="6"/>
      <c r="D118" s="6"/>
      <c r="E118" s="6"/>
      <c r="F118" s="6"/>
    </row>
    <row r="119" spans="1:6" ht="12.75">
      <c r="A119" s="6"/>
      <c r="B119" s="6"/>
      <c r="C119" s="6"/>
      <c r="D119" s="6"/>
      <c r="E119" s="6"/>
      <c r="F119" s="6"/>
    </row>
    <row r="120" spans="1:6" ht="12.75">
      <c r="A120" s="6"/>
      <c r="B120" s="6"/>
      <c r="C120" s="6"/>
      <c r="D120" s="6"/>
      <c r="E120" s="6"/>
      <c r="F120" s="6"/>
    </row>
    <row r="121" spans="1:6" ht="12.75">
      <c r="A121" s="6"/>
      <c r="B121" s="6"/>
      <c r="C121" s="6"/>
      <c r="D121" s="6"/>
      <c r="E121" s="6"/>
      <c r="F121" s="6"/>
    </row>
    <row r="122" spans="1:6" ht="12.75">
      <c r="A122" s="6"/>
      <c r="B122" s="6"/>
      <c r="C122" s="6"/>
      <c r="D122" s="6"/>
      <c r="E122" s="6"/>
      <c r="F122" s="6"/>
    </row>
    <row r="123" spans="1:6" ht="12.75">
      <c r="A123" s="6"/>
      <c r="B123" s="6"/>
      <c r="C123" s="6"/>
      <c r="D123" s="6"/>
      <c r="E123" s="6"/>
      <c r="F123" s="6"/>
    </row>
    <row r="124" spans="1:6" ht="12.75">
      <c r="A124" s="6"/>
      <c r="B124" s="6"/>
      <c r="C124" s="6"/>
      <c r="D124" s="6"/>
      <c r="E124" s="6"/>
      <c r="F124" s="6"/>
    </row>
    <row r="125" spans="1:6" ht="12.75">
      <c r="A125" s="6"/>
      <c r="B125" s="6"/>
      <c r="C125" s="6"/>
      <c r="D125" s="6"/>
      <c r="E125" s="6"/>
      <c r="F125" s="6"/>
    </row>
    <row r="126" spans="1:6" ht="12.75">
      <c r="A126" s="6"/>
      <c r="B126" s="6"/>
      <c r="C126" s="6"/>
      <c r="D126" s="6"/>
      <c r="E126" s="6"/>
      <c r="F126" s="6"/>
    </row>
    <row r="127" spans="1:6" ht="12.75">
      <c r="A127" s="6"/>
      <c r="B127" s="6"/>
      <c r="C127" s="6"/>
      <c r="D127" s="6"/>
      <c r="E127" s="6"/>
      <c r="F127" s="6"/>
    </row>
    <row r="128" spans="1:6" ht="12.75">
      <c r="A128" s="6"/>
      <c r="B128" s="6"/>
      <c r="C128" s="6"/>
      <c r="D128" s="6"/>
      <c r="E128" s="6"/>
      <c r="F128" s="6"/>
    </row>
    <row r="129" spans="1:6" ht="12.75">
      <c r="A129" s="6"/>
      <c r="B129" s="6"/>
      <c r="C129" s="6"/>
      <c r="D129" s="6"/>
      <c r="E129" s="6"/>
      <c r="F129" s="6"/>
    </row>
    <row r="130" spans="1:6" ht="12.75">
      <c r="A130" s="6"/>
      <c r="B130" s="6"/>
      <c r="C130" s="6"/>
      <c r="D130" s="6"/>
      <c r="E130" s="6"/>
      <c r="F130" s="6"/>
    </row>
    <row r="131" spans="1:6" ht="12.75">
      <c r="A131" s="6"/>
      <c r="B131" s="6"/>
      <c r="C131" s="6"/>
      <c r="D131" s="6"/>
      <c r="E131" s="6"/>
      <c r="F131" s="6"/>
    </row>
    <row r="132" spans="1:6" ht="12.75">
      <c r="A132" s="6"/>
      <c r="B132" s="6"/>
      <c r="C132" s="6"/>
      <c r="D132" s="6"/>
      <c r="E132" s="6"/>
      <c r="F132" s="6"/>
    </row>
    <row r="133" spans="1:6" ht="12.75">
      <c r="A133" s="6"/>
      <c r="B133" s="6"/>
      <c r="C133" s="6"/>
      <c r="D133" s="6"/>
      <c r="E133" s="6"/>
      <c r="F133" s="6"/>
    </row>
    <row r="134" spans="1:6" ht="12.75">
      <c r="A134" s="6"/>
      <c r="B134" s="6"/>
      <c r="C134" s="6"/>
      <c r="D134" s="6"/>
      <c r="E134" s="6"/>
      <c r="F134" s="6"/>
    </row>
    <row r="135" spans="1:6" ht="12.75">
      <c r="A135" s="6"/>
      <c r="B135" s="6"/>
      <c r="C135" s="6"/>
      <c r="D135" s="6"/>
      <c r="E135" s="6"/>
      <c r="F135" s="6"/>
    </row>
    <row r="136" spans="1:6" ht="12.75">
      <c r="A136" s="6"/>
      <c r="B136" s="6"/>
      <c r="C136" s="6"/>
      <c r="D136" s="6"/>
      <c r="E136" s="6"/>
      <c r="F136" s="6"/>
    </row>
    <row r="137" spans="1:6" ht="12.75">
      <c r="A137" s="6"/>
      <c r="B137" s="6"/>
      <c r="C137" s="6"/>
      <c r="D137" s="6"/>
      <c r="E137" s="6"/>
      <c r="F137" s="6"/>
    </row>
    <row r="138" spans="1:6" ht="12.75">
      <c r="A138" s="6"/>
      <c r="B138" s="6"/>
      <c r="C138" s="6"/>
      <c r="D138" s="6"/>
      <c r="E138" s="6"/>
      <c r="F138" s="6"/>
    </row>
    <row r="139" spans="1:6" ht="12.75">
      <c r="A139" s="6"/>
      <c r="B139" s="6"/>
      <c r="C139" s="6"/>
      <c r="D139" s="6"/>
      <c r="E139" s="6"/>
      <c r="F139" s="6"/>
    </row>
    <row r="140" spans="1:6" ht="12.75">
      <c r="A140" s="6"/>
      <c r="B140" s="6"/>
      <c r="C140" s="6"/>
      <c r="D140" s="6"/>
      <c r="E140" s="6"/>
      <c r="F140" s="6"/>
    </row>
    <row r="141" spans="1:6" ht="12.75">
      <c r="A141" s="6"/>
      <c r="B141" s="6"/>
      <c r="C141" s="6"/>
      <c r="D141" s="6"/>
      <c r="E141" s="6"/>
      <c r="F141" s="6"/>
    </row>
    <row r="142" spans="1:6" ht="12.75">
      <c r="A142" s="6"/>
      <c r="B142" s="6"/>
      <c r="C142" s="6"/>
      <c r="D142" s="6"/>
      <c r="E142" s="6"/>
      <c r="F142" s="6"/>
    </row>
    <row r="143" spans="1:6" ht="12.75">
      <c r="A143" s="6"/>
      <c r="B143" s="6"/>
      <c r="C143" s="6"/>
      <c r="D143" s="6"/>
      <c r="E143" s="6"/>
      <c r="F143" s="6"/>
    </row>
    <row r="144" spans="1:6" ht="12.75">
      <c r="A144" s="6"/>
      <c r="B144" s="6"/>
      <c r="C144" s="6"/>
      <c r="D144" s="6"/>
      <c r="E144" s="6"/>
      <c r="F144" s="6"/>
    </row>
    <row r="145" spans="1:6" ht="12.75">
      <c r="A145" s="6"/>
      <c r="B145" s="6"/>
      <c r="C145" s="6"/>
      <c r="D145" s="6"/>
      <c r="E145" s="6"/>
      <c r="F145" s="6"/>
    </row>
    <row r="146" spans="1:6" ht="12.75">
      <c r="A146" s="6"/>
      <c r="B146" s="6"/>
      <c r="C146" s="6"/>
      <c r="D146" s="6"/>
      <c r="E146" s="6"/>
      <c r="F146" s="6"/>
    </row>
    <row r="147" spans="1:6" ht="12.75">
      <c r="A147" s="6"/>
      <c r="B147" s="6"/>
      <c r="C147" s="6"/>
      <c r="D147" s="6"/>
      <c r="E147" s="6"/>
      <c r="F147" s="6"/>
    </row>
    <row r="148" spans="1:6" ht="12.75">
      <c r="A148" s="6"/>
      <c r="B148" s="6"/>
      <c r="C148" s="6"/>
      <c r="D148" s="6"/>
      <c r="E148" s="6"/>
      <c r="F148" s="6"/>
    </row>
    <row r="149" spans="1:6" ht="12.75">
      <c r="A149" s="6"/>
      <c r="B149" s="6"/>
      <c r="C149" s="6"/>
      <c r="D149" s="6"/>
      <c r="E149" s="6"/>
      <c r="F149" s="6"/>
    </row>
    <row r="150" spans="1:6" ht="12.75">
      <c r="A150" s="6"/>
      <c r="B150" s="6"/>
      <c r="C150" s="6"/>
      <c r="D150" s="6"/>
      <c r="E150" s="6"/>
      <c r="F150" s="6"/>
    </row>
    <row r="151" spans="1:6" ht="12.75">
      <c r="A151" s="6"/>
      <c r="B151" s="6"/>
      <c r="C151" s="6"/>
      <c r="D151" s="6"/>
      <c r="E151" s="6"/>
      <c r="F151" s="6"/>
    </row>
    <row r="152" spans="1:6" ht="12.75">
      <c r="A152" s="6"/>
      <c r="B152" s="6"/>
      <c r="C152" s="6"/>
      <c r="D152" s="6"/>
      <c r="E152" s="6"/>
      <c r="F152" s="6"/>
    </row>
    <row r="153" spans="1:6" ht="12.75">
      <c r="A153" s="6"/>
      <c r="B153" s="6"/>
      <c r="C153" s="6"/>
      <c r="D153" s="6"/>
      <c r="E153" s="6"/>
      <c r="F153" s="6"/>
    </row>
    <row r="154" spans="1:6" ht="12.75">
      <c r="A154" s="6"/>
      <c r="B154" s="6"/>
      <c r="C154" s="6"/>
      <c r="D154" s="6"/>
      <c r="E154" s="6"/>
      <c r="F154" s="6"/>
    </row>
    <row r="155" spans="1:6" ht="12.75">
      <c r="A155" s="6"/>
      <c r="B155" s="6"/>
      <c r="C155" s="6"/>
      <c r="D155" s="6"/>
      <c r="E155" s="6"/>
      <c r="F155" s="6"/>
    </row>
    <row r="156" spans="1:6" ht="12.75">
      <c r="A156" s="6"/>
      <c r="B156" s="6"/>
      <c r="C156" s="6"/>
      <c r="D156" s="6"/>
      <c r="E156" s="6"/>
      <c r="F156" s="6"/>
    </row>
    <row r="157" spans="1:6" ht="12.75">
      <c r="A157" s="6"/>
      <c r="B157" s="6"/>
      <c r="C157" s="6"/>
      <c r="D157" s="6"/>
      <c r="E157" s="6"/>
      <c r="F157" s="6"/>
    </row>
    <row r="158" spans="1:6" ht="12.75">
      <c r="A158" s="6"/>
      <c r="B158" s="6"/>
      <c r="C158" s="6"/>
      <c r="D158" s="6"/>
      <c r="E158" s="6"/>
      <c r="F158" s="6"/>
    </row>
    <row r="159" spans="1:6" ht="12.75">
      <c r="A159" s="6"/>
      <c r="B159" s="6"/>
      <c r="C159" s="6"/>
      <c r="D159" s="6"/>
      <c r="E159" s="6"/>
      <c r="F159" s="6"/>
    </row>
    <row r="160" spans="1:6" ht="12.75">
      <c r="A160" s="6"/>
      <c r="B160" s="6"/>
      <c r="C160" s="6"/>
      <c r="D160" s="6"/>
      <c r="E160" s="6"/>
      <c r="F160" s="6"/>
    </row>
    <row r="161" spans="1:6" ht="12.75">
      <c r="A161" s="6"/>
      <c r="B161" s="6"/>
      <c r="C161" s="6"/>
      <c r="D161" s="6"/>
      <c r="E161" s="6"/>
      <c r="F161" s="6"/>
    </row>
    <row r="162" spans="1:6" ht="12.75">
      <c r="A162" s="6"/>
      <c r="B162" s="6"/>
      <c r="C162" s="6"/>
      <c r="D162" s="6"/>
      <c r="E162" s="6"/>
      <c r="F162" s="6"/>
    </row>
    <row r="163" spans="1:6" ht="12.75">
      <c r="A163" s="6"/>
      <c r="B163" s="6"/>
      <c r="C163" s="6"/>
      <c r="D163" s="6"/>
      <c r="E163" s="6"/>
      <c r="F163" s="6"/>
    </row>
    <row r="164" spans="1:6" ht="12.75">
      <c r="A164" s="6"/>
      <c r="B164" s="6"/>
      <c r="C164" s="6"/>
      <c r="D164" s="6"/>
      <c r="E164" s="6"/>
      <c r="F164" s="6"/>
    </row>
    <row r="165" spans="1:6" ht="12.75">
      <c r="A165" s="6"/>
      <c r="B165" s="6"/>
      <c r="C165" s="6"/>
      <c r="D165" s="6"/>
      <c r="E165" s="6"/>
      <c r="F165" s="6"/>
    </row>
    <row r="166" spans="1:6" ht="12.75">
      <c r="A166" s="6"/>
      <c r="B166" s="6"/>
      <c r="C166" s="6"/>
      <c r="D166" s="6"/>
      <c r="E166" s="6"/>
      <c r="F166" s="6"/>
    </row>
    <row r="167" spans="1:6" ht="12.75">
      <c r="A167" s="6"/>
      <c r="B167" s="6"/>
      <c r="C167" s="6"/>
      <c r="D167" s="6"/>
      <c r="E167" s="6"/>
      <c r="F167" s="6"/>
    </row>
    <row r="168" spans="1:6" ht="12.75">
      <c r="A168" s="6"/>
      <c r="B168" s="6"/>
      <c r="C168" s="6"/>
      <c r="D168" s="6"/>
      <c r="E168" s="6"/>
      <c r="F168" s="6"/>
    </row>
    <row r="169" spans="1:6" ht="12.75">
      <c r="A169" s="6"/>
      <c r="B169" s="6"/>
      <c r="C169" s="6"/>
      <c r="D169" s="6"/>
      <c r="E169" s="6"/>
      <c r="F169" s="6"/>
    </row>
    <row r="170" spans="1:6" ht="12.75">
      <c r="A170" s="6"/>
      <c r="B170" s="6"/>
      <c r="C170" s="6"/>
      <c r="D170" s="6"/>
      <c r="E170" s="6"/>
      <c r="F170" s="6"/>
    </row>
    <row r="171" spans="1:6" ht="12.75">
      <c r="A171" s="6"/>
      <c r="B171" s="6"/>
      <c r="C171" s="6"/>
      <c r="D171" s="6"/>
      <c r="E171" s="6"/>
      <c r="F171" s="6"/>
    </row>
    <row r="172" spans="1:6" ht="12.75">
      <c r="A172" s="6"/>
      <c r="B172" s="6"/>
      <c r="C172" s="6"/>
      <c r="D172" s="6"/>
      <c r="E172" s="6"/>
      <c r="F172" s="6"/>
    </row>
    <row r="173" spans="1:6" ht="12.75">
      <c r="A173" s="6"/>
      <c r="B173" s="6"/>
      <c r="C173" s="6"/>
      <c r="D173" s="6"/>
      <c r="E173" s="6"/>
      <c r="F173" s="6"/>
    </row>
    <row r="174" spans="1:6" ht="12.75">
      <c r="A174" s="6"/>
      <c r="B174" s="6"/>
      <c r="C174" s="6"/>
      <c r="D174" s="6"/>
      <c r="E174" s="6"/>
      <c r="F174" s="6"/>
    </row>
    <row r="175" spans="1:6" ht="12.75">
      <c r="A175" s="6"/>
      <c r="B175" s="6"/>
      <c r="C175" s="6"/>
      <c r="D175" s="6"/>
      <c r="E175" s="6"/>
      <c r="F175" s="6"/>
    </row>
    <row r="176" spans="1:6" ht="12.75">
      <c r="A176" s="6"/>
      <c r="B176" s="6"/>
      <c r="C176" s="6"/>
      <c r="D176" s="6"/>
      <c r="E176" s="6"/>
      <c r="F176" s="6"/>
    </row>
    <row r="177" spans="1:6" ht="12.75">
      <c r="A177" s="6"/>
      <c r="B177" s="6"/>
      <c r="C177" s="6"/>
      <c r="D177" s="6"/>
      <c r="E177" s="6"/>
      <c r="F177" s="6"/>
    </row>
    <row r="178" spans="1:6" ht="12.75">
      <c r="A178" s="6"/>
      <c r="B178" s="6"/>
      <c r="C178" s="6"/>
      <c r="D178" s="6"/>
      <c r="E178" s="6"/>
      <c r="F178" s="6"/>
    </row>
    <row r="179" spans="1:6" ht="12.75">
      <c r="A179" s="6"/>
      <c r="B179" s="6"/>
      <c r="C179" s="6"/>
      <c r="D179" s="6"/>
      <c r="E179" s="6"/>
      <c r="F179" s="6"/>
    </row>
    <row r="180" spans="1:6" ht="12.75">
      <c r="A180" s="6"/>
      <c r="B180" s="6"/>
      <c r="C180" s="6"/>
      <c r="D180" s="6"/>
      <c r="E180" s="6"/>
      <c r="F180" s="6"/>
    </row>
    <row r="181" spans="1:6" ht="12.75">
      <c r="A181" s="6"/>
      <c r="B181" s="6"/>
      <c r="C181" s="6"/>
      <c r="D181" s="6"/>
      <c r="E181" s="6"/>
      <c r="F181" s="6"/>
    </row>
    <row r="182" spans="1:6" ht="12.75">
      <c r="A182" s="6"/>
      <c r="B182" s="6"/>
      <c r="C182" s="6"/>
      <c r="D182" s="6"/>
      <c r="E182" s="6"/>
      <c r="F182" s="6"/>
    </row>
    <row r="183" spans="1:6" ht="12.75">
      <c r="A183" s="6"/>
      <c r="B183" s="6"/>
      <c r="C183" s="6"/>
      <c r="D183" s="6"/>
      <c r="E183" s="6"/>
      <c r="F183" s="6"/>
    </row>
    <row r="184" spans="1:6" ht="12.75">
      <c r="A184" s="6"/>
      <c r="B184" s="6"/>
      <c r="C184" s="6"/>
      <c r="D184" s="6"/>
      <c r="E184" s="6"/>
      <c r="F184" s="6"/>
    </row>
    <row r="185" spans="1:6" ht="12.75">
      <c r="A185" s="6"/>
      <c r="B185" s="6"/>
      <c r="C185" s="6"/>
      <c r="D185" s="6"/>
      <c r="E185" s="6"/>
      <c r="F185" s="6"/>
    </row>
    <row r="186" spans="1:6" ht="12.75">
      <c r="A186" s="6"/>
      <c r="B186" s="6"/>
      <c r="C186" s="6"/>
      <c r="D186" s="6"/>
      <c r="E186" s="6"/>
      <c r="F186" s="6"/>
    </row>
    <row r="187" spans="1:6" ht="12.75">
      <c r="A187" s="6"/>
      <c r="B187" s="6"/>
      <c r="C187" s="6"/>
      <c r="D187" s="6"/>
      <c r="E187" s="6"/>
      <c r="F187" s="6"/>
    </row>
  </sheetData>
  <sheetProtection/>
  <printOptions/>
  <pageMargins left="0.75" right="0.75" top="1" bottom="1" header="0" footer="0"/>
  <pageSetup horizontalDpi="360" verticalDpi="36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87"/>
  <sheetViews>
    <sheetView zoomScalePageLayoutView="0" workbookViewId="0" topLeftCell="A1">
      <selection activeCell="A12" sqref="A12:E13"/>
    </sheetView>
  </sheetViews>
  <sheetFormatPr defaultColWidth="11.421875" defaultRowHeight="12.75"/>
  <cols>
    <col min="1" max="1" width="19.7109375" style="0" customWidth="1"/>
    <col min="2" max="2" width="26.28125" style="0" customWidth="1"/>
    <col min="3" max="3" width="14.421875" style="0" customWidth="1"/>
  </cols>
  <sheetData>
    <row r="1" spans="1:5" ht="15.75">
      <c r="A1" s="123" t="s">
        <v>215</v>
      </c>
      <c r="B1" s="1"/>
      <c r="C1" s="6"/>
      <c r="D1" s="6"/>
      <c r="E1" s="6"/>
    </row>
    <row r="2" spans="1:5" ht="15.75">
      <c r="A2" s="124" t="s">
        <v>152</v>
      </c>
      <c r="B2" s="1"/>
      <c r="C2" s="6"/>
      <c r="D2" s="6"/>
      <c r="E2" s="6"/>
    </row>
    <row r="3" spans="1:6" ht="12.75">
      <c r="A3" s="6"/>
      <c r="B3" s="6"/>
      <c r="C3" s="6"/>
      <c r="D3" s="6"/>
      <c r="E3" s="6"/>
      <c r="F3" s="6"/>
    </row>
    <row r="4" spans="1:6" ht="12.75">
      <c r="A4" s="3" t="s">
        <v>0</v>
      </c>
      <c r="B4" s="4" t="s">
        <v>1</v>
      </c>
      <c r="C4" s="5" t="s">
        <v>17</v>
      </c>
      <c r="D4" s="5" t="s">
        <v>48</v>
      </c>
      <c r="E4" s="5" t="s">
        <v>2</v>
      </c>
      <c r="F4" s="6"/>
    </row>
    <row r="5" spans="1:6" ht="12.75">
      <c r="A5" s="16" t="s">
        <v>111</v>
      </c>
      <c r="B5" s="18" t="s">
        <v>150</v>
      </c>
      <c r="C5" s="6"/>
      <c r="D5" s="6"/>
      <c r="E5" s="6"/>
      <c r="F5" s="6"/>
    </row>
    <row r="6" spans="1:6" ht="42.75">
      <c r="A6" s="149" t="s">
        <v>59</v>
      </c>
      <c r="B6" s="166" t="s">
        <v>31</v>
      </c>
      <c r="C6" s="148"/>
      <c r="D6" s="148"/>
      <c r="E6" s="148"/>
      <c r="F6" s="6"/>
    </row>
    <row r="7" spans="1:6" ht="12.75">
      <c r="A7" s="19" t="s">
        <v>59</v>
      </c>
      <c r="B7" s="178" t="s">
        <v>74</v>
      </c>
      <c r="C7" s="181">
        <v>9102</v>
      </c>
      <c r="D7" s="181">
        <v>29958</v>
      </c>
      <c r="E7" s="181">
        <v>7792</v>
      </c>
      <c r="F7" s="6"/>
    </row>
    <row r="8" spans="1:6" ht="12.75">
      <c r="A8" s="19" t="s">
        <v>59</v>
      </c>
      <c r="B8" s="178" t="s">
        <v>213</v>
      </c>
      <c r="C8" s="181">
        <v>20</v>
      </c>
      <c r="D8" s="181">
        <v>429</v>
      </c>
      <c r="E8" s="181">
        <v>100</v>
      </c>
      <c r="F8" s="6"/>
    </row>
    <row r="9" spans="1:6" ht="9.75" customHeight="1">
      <c r="A9" s="19" t="s">
        <v>59</v>
      </c>
      <c r="B9" s="180" t="s">
        <v>198</v>
      </c>
      <c r="C9" s="182">
        <v>86</v>
      </c>
      <c r="D9" s="181">
        <v>645</v>
      </c>
      <c r="E9" s="181">
        <v>248</v>
      </c>
      <c r="F9" s="6"/>
    </row>
    <row r="10" spans="1:6" ht="12.75" customHeight="1">
      <c r="A10" s="19" t="s">
        <v>59</v>
      </c>
      <c r="B10" s="160" t="s">
        <v>39</v>
      </c>
      <c r="C10" s="171">
        <f>SUM(C7:C9)</f>
        <v>9208</v>
      </c>
      <c r="D10" s="171">
        <f>SUM(D7:D9)</f>
        <v>31032</v>
      </c>
      <c r="E10" s="171">
        <f>SUM(E7:E9)</f>
        <v>8140</v>
      </c>
      <c r="F10" s="6"/>
    </row>
    <row r="11" spans="1:6" ht="22.5" customHeight="1">
      <c r="A11" s="19"/>
      <c r="B11" s="147"/>
      <c r="C11" s="148"/>
      <c r="D11" s="148"/>
      <c r="E11" s="148"/>
      <c r="F11" s="6"/>
    </row>
    <row r="12" spans="1:6" ht="15.75" customHeight="1">
      <c r="A12" s="116" t="s">
        <v>140</v>
      </c>
      <c r="B12" s="6"/>
      <c r="C12" s="6"/>
      <c r="D12" s="6"/>
      <c r="E12" s="6"/>
      <c r="F12" s="6"/>
    </row>
    <row r="13" spans="1:6" ht="12.75">
      <c r="A13" s="19"/>
      <c r="B13" s="22"/>
      <c r="C13" s="23"/>
      <c r="D13" s="23"/>
      <c r="E13" s="23"/>
      <c r="F13" s="6"/>
    </row>
    <row r="14" spans="1:6" ht="12.75">
      <c r="A14" s="19"/>
      <c r="B14" s="160"/>
      <c r="C14" s="161"/>
      <c r="D14" s="161"/>
      <c r="E14" s="161"/>
      <c r="F14" s="6"/>
    </row>
    <row r="15" spans="1:6" ht="12.75">
      <c r="A15" s="19"/>
      <c r="B15" s="147"/>
      <c r="C15" s="148"/>
      <c r="D15" s="148"/>
      <c r="E15" s="148"/>
      <c r="F15" s="6"/>
    </row>
    <row r="16" spans="1:6" ht="12.75">
      <c r="A16" s="116"/>
      <c r="B16" s="6"/>
      <c r="C16" s="6"/>
      <c r="D16" s="6"/>
      <c r="E16" s="6"/>
      <c r="F16" s="6"/>
    </row>
    <row r="17" spans="1:6" ht="12.75">
      <c r="A17" s="19"/>
      <c r="B17" s="22"/>
      <c r="C17" s="23"/>
      <c r="D17" s="23"/>
      <c r="E17" s="23"/>
      <c r="F17" s="6"/>
    </row>
    <row r="18" spans="1:6" ht="12.75">
      <c r="A18" s="19"/>
      <c r="B18" s="22"/>
      <c r="C18" s="23"/>
      <c r="D18" s="23"/>
      <c r="E18" s="23"/>
      <c r="F18" s="6"/>
    </row>
    <row r="19" spans="1:6" ht="12.75">
      <c r="A19" s="19"/>
      <c r="B19" s="14"/>
      <c r="C19" s="15"/>
      <c r="D19" s="15"/>
      <c r="E19" s="15"/>
      <c r="F19" s="6"/>
    </row>
    <row r="20" spans="1:6" ht="12.75">
      <c r="A20" s="6"/>
      <c r="B20" s="1"/>
      <c r="C20" s="15"/>
      <c r="D20" s="15"/>
      <c r="E20" s="15"/>
      <c r="F20" s="6"/>
    </row>
    <row r="21" spans="1:6" ht="12.75">
      <c r="A21" s="6"/>
      <c r="B21" s="6"/>
      <c r="C21" s="6"/>
      <c r="D21" s="6"/>
      <c r="E21" s="6"/>
      <c r="F21" s="6"/>
    </row>
    <row r="22" spans="1:6" ht="12.75">
      <c r="A22" s="6"/>
      <c r="B22" s="6"/>
      <c r="C22" s="6"/>
      <c r="D22" s="6"/>
      <c r="E22" s="6"/>
      <c r="F22" s="6"/>
    </row>
    <row r="23" spans="1:6" ht="12.75">
      <c r="A23" s="6"/>
      <c r="B23" s="6"/>
      <c r="C23" s="6"/>
      <c r="D23" s="6"/>
      <c r="E23" s="6"/>
      <c r="F23" s="6"/>
    </row>
    <row r="24" spans="1:6" ht="12.75">
      <c r="A24" s="6"/>
      <c r="B24" s="6"/>
      <c r="C24" s="6"/>
      <c r="D24" s="6"/>
      <c r="E24" s="6"/>
      <c r="F24" s="6"/>
    </row>
    <row r="25" spans="1:6" ht="12.75">
      <c r="A25" s="6"/>
      <c r="B25" s="6"/>
      <c r="C25" s="6"/>
      <c r="D25" s="6"/>
      <c r="E25" s="6"/>
      <c r="F25" s="6"/>
    </row>
    <row r="26" spans="1:6" ht="12.75">
      <c r="A26" s="6"/>
      <c r="B26" s="6"/>
      <c r="C26" s="6"/>
      <c r="D26" s="6"/>
      <c r="E26" s="6"/>
      <c r="F26" s="6"/>
    </row>
    <row r="27" spans="1:6" ht="12.75">
      <c r="A27" s="6"/>
      <c r="B27" s="6"/>
      <c r="C27" s="6"/>
      <c r="D27" s="6"/>
      <c r="E27" s="6"/>
      <c r="F27" s="6"/>
    </row>
    <row r="28" spans="1:6" ht="12.75">
      <c r="A28" s="6"/>
      <c r="B28" s="6"/>
      <c r="C28" s="6"/>
      <c r="D28" s="6"/>
      <c r="E28" s="6"/>
      <c r="F28" s="6"/>
    </row>
    <row r="29" spans="1:6" ht="12.75">
      <c r="A29" s="6"/>
      <c r="B29" s="6"/>
      <c r="C29" s="6"/>
      <c r="D29" s="6"/>
      <c r="E29" s="6"/>
      <c r="F29" s="6"/>
    </row>
    <row r="30" spans="1:6" ht="12.75">
      <c r="A30" s="6"/>
      <c r="B30" s="6"/>
      <c r="C30" s="6"/>
      <c r="D30" s="6"/>
      <c r="E30" s="6"/>
      <c r="F30" s="6"/>
    </row>
    <row r="31" spans="1:6" ht="12.75">
      <c r="A31" s="6"/>
      <c r="B31" s="6"/>
      <c r="C31" s="6"/>
      <c r="D31" s="6"/>
      <c r="E31" s="6"/>
      <c r="F31" s="6"/>
    </row>
    <row r="32" spans="1:6" ht="12.75">
      <c r="A32" s="6"/>
      <c r="B32" s="6"/>
      <c r="C32" s="6"/>
      <c r="D32" s="6"/>
      <c r="E32" s="6"/>
      <c r="F32" s="6"/>
    </row>
    <row r="33" spans="1:6" ht="12.75">
      <c r="A33" s="6"/>
      <c r="B33" s="6"/>
      <c r="C33" s="6"/>
      <c r="D33" s="6"/>
      <c r="E33" s="6"/>
      <c r="F33" s="6"/>
    </row>
    <row r="34" spans="1:6" ht="12.75">
      <c r="A34" s="6"/>
      <c r="B34" s="6"/>
      <c r="C34" s="6"/>
      <c r="D34" s="6"/>
      <c r="E34" s="6"/>
      <c r="F34" s="6"/>
    </row>
    <row r="35" spans="1:6" ht="12.75">
      <c r="A35" s="6"/>
      <c r="B35" s="6"/>
      <c r="C35" s="6"/>
      <c r="D35" s="6"/>
      <c r="E35" s="6"/>
      <c r="F35" s="6"/>
    </row>
    <row r="36" spans="1:6" ht="12.75">
      <c r="A36" s="6"/>
      <c r="B36" s="6"/>
      <c r="C36" s="6"/>
      <c r="D36" s="6"/>
      <c r="E36" s="6"/>
      <c r="F36" s="6"/>
    </row>
    <row r="37" spans="1:6" ht="12.75">
      <c r="A37" s="6"/>
      <c r="B37" s="6"/>
      <c r="C37" s="6"/>
      <c r="D37" s="6"/>
      <c r="E37" s="6"/>
      <c r="F37" s="6"/>
    </row>
    <row r="38" spans="1:6" ht="12.75">
      <c r="A38" s="6"/>
      <c r="B38" s="6"/>
      <c r="C38" s="6"/>
      <c r="D38" s="6"/>
      <c r="E38" s="6"/>
      <c r="F38" s="6"/>
    </row>
    <row r="39" spans="1:6" ht="12.75">
      <c r="A39" s="6"/>
      <c r="B39" s="6"/>
      <c r="C39" s="6"/>
      <c r="D39" s="6"/>
      <c r="E39" s="6"/>
      <c r="F39" s="6"/>
    </row>
    <row r="40" spans="1:6" ht="12.75">
      <c r="A40" s="6"/>
      <c r="B40" s="6"/>
      <c r="C40" s="6"/>
      <c r="D40" s="6"/>
      <c r="E40" s="6"/>
      <c r="F40" s="6"/>
    </row>
    <row r="41" spans="1:6" ht="12.75">
      <c r="A41" s="6"/>
      <c r="B41" s="6"/>
      <c r="C41" s="6"/>
      <c r="D41" s="6"/>
      <c r="E41" s="6"/>
      <c r="F41" s="6"/>
    </row>
    <row r="42" spans="1:6" ht="12.75">
      <c r="A42" s="6"/>
      <c r="B42" s="6"/>
      <c r="C42" s="6"/>
      <c r="D42" s="6"/>
      <c r="E42" s="6"/>
      <c r="F42" s="6"/>
    </row>
    <row r="43" spans="1:6" ht="12.75">
      <c r="A43" s="6"/>
      <c r="B43" s="6"/>
      <c r="C43" s="6"/>
      <c r="D43" s="6"/>
      <c r="E43" s="6"/>
      <c r="F43" s="6"/>
    </row>
    <row r="44" spans="1:6" ht="12.75">
      <c r="A44" s="6"/>
      <c r="B44" s="6"/>
      <c r="C44" s="6"/>
      <c r="D44" s="6"/>
      <c r="E44" s="6"/>
      <c r="F44" s="6"/>
    </row>
    <row r="45" spans="1:6" ht="12.75">
      <c r="A45" s="6"/>
      <c r="B45" s="6"/>
      <c r="C45" s="6"/>
      <c r="D45" s="6"/>
      <c r="E45" s="6"/>
      <c r="F45" s="6"/>
    </row>
    <row r="46" spans="1:6" ht="12.75">
      <c r="A46" s="6"/>
      <c r="B46" s="6"/>
      <c r="C46" s="6"/>
      <c r="D46" s="6"/>
      <c r="E46" s="6"/>
      <c r="F46" s="6"/>
    </row>
    <row r="47" spans="1:6" ht="12.75">
      <c r="A47" s="6"/>
      <c r="B47" s="6"/>
      <c r="C47" s="6"/>
      <c r="D47" s="6"/>
      <c r="E47" s="6"/>
      <c r="F47" s="6"/>
    </row>
    <row r="48" spans="1:6" ht="12.75">
      <c r="A48" s="6"/>
      <c r="B48" s="6"/>
      <c r="C48" s="6"/>
      <c r="D48" s="6"/>
      <c r="E48" s="6"/>
      <c r="F48" s="6"/>
    </row>
    <row r="49" spans="1:6" ht="12.75">
      <c r="A49" s="6"/>
      <c r="B49" s="6"/>
      <c r="C49" s="6"/>
      <c r="D49" s="6"/>
      <c r="E49" s="6"/>
      <c r="F49" s="6"/>
    </row>
    <row r="50" spans="1:6" ht="12.75">
      <c r="A50" s="6"/>
      <c r="B50" s="6"/>
      <c r="C50" s="6"/>
      <c r="D50" s="6"/>
      <c r="E50" s="6"/>
      <c r="F50" s="6"/>
    </row>
    <row r="51" spans="1:6" ht="12.75">
      <c r="A51" s="6"/>
      <c r="B51" s="6"/>
      <c r="C51" s="6"/>
      <c r="D51" s="6"/>
      <c r="E51" s="6"/>
      <c r="F51" s="6"/>
    </row>
    <row r="52" spans="1:6" ht="12.75">
      <c r="A52" s="6"/>
      <c r="B52" s="6"/>
      <c r="C52" s="6"/>
      <c r="D52" s="6"/>
      <c r="E52" s="6"/>
      <c r="F52" s="6"/>
    </row>
    <row r="53" spans="1:6" ht="12.75">
      <c r="A53" s="6"/>
      <c r="B53" s="6"/>
      <c r="C53" s="6"/>
      <c r="D53" s="6"/>
      <c r="E53" s="6"/>
      <c r="F53" s="6"/>
    </row>
    <row r="54" spans="1:6" ht="12.75">
      <c r="A54" s="6"/>
      <c r="B54" s="6"/>
      <c r="C54" s="6"/>
      <c r="D54" s="6"/>
      <c r="E54" s="6"/>
      <c r="F54" s="6"/>
    </row>
    <row r="55" spans="1:6" ht="12.75">
      <c r="A55" s="6"/>
      <c r="B55" s="6"/>
      <c r="C55" s="6"/>
      <c r="D55" s="6"/>
      <c r="E55" s="6"/>
      <c r="F55" s="6"/>
    </row>
    <row r="56" spans="1:6" ht="12.75">
      <c r="A56" s="6"/>
      <c r="B56" s="6"/>
      <c r="C56" s="6"/>
      <c r="D56" s="6"/>
      <c r="E56" s="6"/>
      <c r="F56" s="6"/>
    </row>
    <row r="57" spans="1:6" ht="12.75">
      <c r="A57" s="6"/>
      <c r="B57" s="6"/>
      <c r="C57" s="6"/>
      <c r="D57" s="6"/>
      <c r="E57" s="6"/>
      <c r="F57" s="6"/>
    </row>
    <row r="58" spans="1:6" ht="12.75">
      <c r="A58" s="6"/>
      <c r="B58" s="6"/>
      <c r="C58" s="6"/>
      <c r="D58" s="6"/>
      <c r="E58" s="6"/>
      <c r="F58" s="6"/>
    </row>
    <row r="59" spans="1:6" ht="12.75">
      <c r="A59" s="6"/>
      <c r="B59" s="6"/>
      <c r="C59" s="6"/>
      <c r="D59" s="6"/>
      <c r="E59" s="6"/>
      <c r="F59" s="6"/>
    </row>
    <row r="60" spans="1:6" ht="12.75">
      <c r="A60" s="6"/>
      <c r="B60" s="6"/>
      <c r="C60" s="6"/>
      <c r="D60" s="6"/>
      <c r="E60" s="6"/>
      <c r="F60" s="6"/>
    </row>
    <row r="61" spans="1:6" ht="12.75">
      <c r="A61" s="6"/>
      <c r="B61" s="6"/>
      <c r="C61" s="6"/>
      <c r="D61" s="6"/>
      <c r="E61" s="6"/>
      <c r="F61" s="6"/>
    </row>
    <row r="62" spans="1:6" ht="12.75">
      <c r="A62" s="6"/>
      <c r="B62" s="6"/>
      <c r="C62" s="6"/>
      <c r="D62" s="6"/>
      <c r="E62" s="6"/>
      <c r="F62" s="6"/>
    </row>
    <row r="63" spans="1:6" ht="12.75">
      <c r="A63" s="6"/>
      <c r="B63" s="6"/>
      <c r="C63" s="6"/>
      <c r="D63" s="6"/>
      <c r="E63" s="6"/>
      <c r="F63" s="6"/>
    </row>
    <row r="64" spans="1:6" ht="12.75">
      <c r="A64" s="6"/>
      <c r="B64" s="6"/>
      <c r="C64" s="6"/>
      <c r="D64" s="6"/>
      <c r="E64" s="6"/>
      <c r="F64" s="6"/>
    </row>
    <row r="65" spans="1:6" ht="12.75">
      <c r="A65" s="6"/>
      <c r="B65" s="6"/>
      <c r="C65" s="6"/>
      <c r="D65" s="6"/>
      <c r="E65" s="6"/>
      <c r="F65" s="6"/>
    </row>
    <row r="66" spans="1:6" ht="12.75">
      <c r="A66" s="6"/>
      <c r="B66" s="6"/>
      <c r="C66" s="6"/>
      <c r="D66" s="6"/>
      <c r="E66" s="6"/>
      <c r="F66" s="6"/>
    </row>
    <row r="67" spans="1:6" ht="12.75">
      <c r="A67" s="6"/>
      <c r="B67" s="6"/>
      <c r="C67" s="6"/>
      <c r="D67" s="6"/>
      <c r="E67" s="6"/>
      <c r="F67" s="6"/>
    </row>
    <row r="68" spans="1:6" ht="12.75">
      <c r="A68" s="6"/>
      <c r="B68" s="6"/>
      <c r="C68" s="6"/>
      <c r="D68" s="6"/>
      <c r="E68" s="6"/>
      <c r="F68" s="6"/>
    </row>
    <row r="69" spans="1:6" ht="12.75">
      <c r="A69" s="6"/>
      <c r="B69" s="6"/>
      <c r="C69" s="6"/>
      <c r="D69" s="6"/>
      <c r="E69" s="6"/>
      <c r="F69" s="6"/>
    </row>
    <row r="70" spans="1:6" ht="12.75">
      <c r="A70" s="6"/>
      <c r="B70" s="6"/>
      <c r="C70" s="6"/>
      <c r="D70" s="6"/>
      <c r="E70" s="6"/>
      <c r="F70" s="6"/>
    </row>
    <row r="71" spans="1:6" ht="12.75">
      <c r="A71" s="6"/>
      <c r="B71" s="6"/>
      <c r="C71" s="6"/>
      <c r="D71" s="6"/>
      <c r="E71" s="6"/>
      <c r="F71" s="6"/>
    </row>
    <row r="72" spans="1:6" ht="12.75">
      <c r="A72" s="6"/>
      <c r="B72" s="6"/>
      <c r="C72" s="6"/>
      <c r="D72" s="6"/>
      <c r="E72" s="6"/>
      <c r="F72" s="6"/>
    </row>
    <row r="73" spans="1:6" ht="12.75">
      <c r="A73" s="6"/>
      <c r="B73" s="6"/>
      <c r="C73" s="6"/>
      <c r="D73" s="6"/>
      <c r="E73" s="6"/>
      <c r="F73" s="6"/>
    </row>
    <row r="74" spans="1:6" ht="12.75">
      <c r="A74" s="6"/>
      <c r="B74" s="6"/>
      <c r="C74" s="6"/>
      <c r="D74" s="6"/>
      <c r="E74" s="6"/>
      <c r="F74" s="6"/>
    </row>
    <row r="75" spans="1:6" ht="12.75">
      <c r="A75" s="6"/>
      <c r="B75" s="6"/>
      <c r="C75" s="6"/>
      <c r="D75" s="6"/>
      <c r="E75" s="6"/>
      <c r="F75" s="6"/>
    </row>
    <row r="76" spans="1:6" ht="12.75">
      <c r="A76" s="6"/>
      <c r="B76" s="6"/>
      <c r="C76" s="6"/>
      <c r="D76" s="6"/>
      <c r="E76" s="6"/>
      <c r="F76" s="6"/>
    </row>
    <row r="77" spans="1:6" ht="12.75">
      <c r="A77" s="6"/>
      <c r="B77" s="6"/>
      <c r="C77" s="6"/>
      <c r="D77" s="6"/>
      <c r="E77" s="6"/>
      <c r="F77" s="6"/>
    </row>
    <row r="78" spans="1:6" ht="12.75">
      <c r="A78" s="6"/>
      <c r="B78" s="6"/>
      <c r="C78" s="6"/>
      <c r="D78" s="6"/>
      <c r="E78" s="6"/>
      <c r="F78" s="6"/>
    </row>
    <row r="79" spans="1:6" ht="12.75">
      <c r="A79" s="6"/>
      <c r="B79" s="6"/>
      <c r="C79" s="6"/>
      <c r="D79" s="6"/>
      <c r="E79" s="6"/>
      <c r="F79" s="6"/>
    </row>
    <row r="80" spans="1:6" ht="12.75">
      <c r="A80" s="6"/>
      <c r="B80" s="6"/>
      <c r="C80" s="6"/>
      <c r="D80" s="6"/>
      <c r="E80" s="6"/>
      <c r="F80" s="6"/>
    </row>
    <row r="81" spans="1:6" ht="12.75">
      <c r="A81" s="6"/>
      <c r="B81" s="6"/>
      <c r="C81" s="6"/>
      <c r="D81" s="6"/>
      <c r="E81" s="6"/>
      <c r="F81" s="6"/>
    </row>
    <row r="82" spans="1:6" ht="12.75">
      <c r="A82" s="6"/>
      <c r="B82" s="6"/>
      <c r="C82" s="6"/>
      <c r="D82" s="6"/>
      <c r="E82" s="6"/>
      <c r="F82" s="6"/>
    </row>
    <row r="83" spans="1:6" ht="12.75">
      <c r="A83" s="6"/>
      <c r="B83" s="6"/>
      <c r="C83" s="6"/>
      <c r="D83" s="6"/>
      <c r="E83" s="6"/>
      <c r="F83" s="6"/>
    </row>
    <row r="84" spans="1:6" ht="12.75">
      <c r="A84" s="6"/>
      <c r="B84" s="6"/>
      <c r="C84" s="6"/>
      <c r="D84" s="6"/>
      <c r="E84" s="6"/>
      <c r="F84" s="6"/>
    </row>
    <row r="85" spans="1:6" ht="12.75">
      <c r="A85" s="6"/>
      <c r="B85" s="6"/>
      <c r="C85" s="6"/>
      <c r="D85" s="6"/>
      <c r="E85" s="6"/>
      <c r="F85" s="6"/>
    </row>
    <row r="86" spans="1:6" ht="12.75">
      <c r="A86" s="6"/>
      <c r="B86" s="6"/>
      <c r="C86" s="6"/>
      <c r="D86" s="6"/>
      <c r="E86" s="6"/>
      <c r="F86" s="6"/>
    </row>
    <row r="87" spans="1:6" ht="12.75">
      <c r="A87" s="6"/>
      <c r="B87" s="6"/>
      <c r="C87" s="6"/>
      <c r="D87" s="6"/>
      <c r="E87" s="6"/>
      <c r="F87" s="6"/>
    </row>
    <row r="88" spans="1:6" ht="12.75">
      <c r="A88" s="6"/>
      <c r="B88" s="6"/>
      <c r="C88" s="6"/>
      <c r="D88" s="6"/>
      <c r="E88" s="6"/>
      <c r="F88" s="6"/>
    </row>
    <row r="89" spans="1:6" ht="12.75">
      <c r="A89" s="6"/>
      <c r="B89" s="6"/>
      <c r="C89" s="6"/>
      <c r="D89" s="6"/>
      <c r="E89" s="6"/>
      <c r="F89" s="6"/>
    </row>
    <row r="90" spans="1:6" ht="12.75">
      <c r="A90" s="6"/>
      <c r="B90" s="6"/>
      <c r="C90" s="6"/>
      <c r="D90" s="6"/>
      <c r="E90" s="6"/>
      <c r="F90" s="6"/>
    </row>
    <row r="91" spans="1:6" ht="12.75">
      <c r="A91" s="6"/>
      <c r="B91" s="6"/>
      <c r="C91" s="6"/>
      <c r="D91" s="6"/>
      <c r="E91" s="6"/>
      <c r="F91" s="6"/>
    </row>
    <row r="92" spans="1:6" ht="12.75">
      <c r="A92" s="6"/>
      <c r="B92" s="6"/>
      <c r="C92" s="6"/>
      <c r="D92" s="6"/>
      <c r="E92" s="6"/>
      <c r="F92" s="6"/>
    </row>
    <row r="93" spans="1:6" ht="12.75">
      <c r="A93" s="6"/>
      <c r="B93" s="6"/>
      <c r="C93" s="6"/>
      <c r="D93" s="6"/>
      <c r="E93" s="6"/>
      <c r="F93" s="6"/>
    </row>
    <row r="94" spans="1:6" ht="12.75">
      <c r="A94" s="6"/>
      <c r="B94" s="6"/>
      <c r="C94" s="6"/>
      <c r="D94" s="6"/>
      <c r="E94" s="6"/>
      <c r="F94" s="6"/>
    </row>
    <row r="95" spans="1:6" ht="12.75">
      <c r="A95" s="6"/>
      <c r="B95" s="6"/>
      <c r="C95" s="6"/>
      <c r="D95" s="6"/>
      <c r="E95" s="6"/>
      <c r="F95" s="6"/>
    </row>
    <row r="96" spans="1:6" ht="12.75">
      <c r="A96" s="6"/>
      <c r="B96" s="6"/>
      <c r="C96" s="6"/>
      <c r="D96" s="6"/>
      <c r="E96" s="6"/>
      <c r="F96" s="6"/>
    </row>
    <row r="97" spans="1:6" ht="12.75">
      <c r="A97" s="6"/>
      <c r="B97" s="6"/>
      <c r="C97" s="6"/>
      <c r="D97" s="6"/>
      <c r="E97" s="6"/>
      <c r="F97" s="6"/>
    </row>
    <row r="98" spans="1:6" ht="12.75">
      <c r="A98" s="6"/>
      <c r="B98" s="6"/>
      <c r="C98" s="6"/>
      <c r="D98" s="6"/>
      <c r="E98" s="6"/>
      <c r="F98" s="6"/>
    </row>
    <row r="99" spans="1:6" ht="12.75">
      <c r="A99" s="6"/>
      <c r="B99" s="6"/>
      <c r="C99" s="6"/>
      <c r="D99" s="6"/>
      <c r="E99" s="6"/>
      <c r="F99" s="6"/>
    </row>
    <row r="100" spans="1:6" ht="12.75">
      <c r="A100" s="6"/>
      <c r="B100" s="6"/>
      <c r="C100" s="6"/>
      <c r="D100" s="6"/>
      <c r="E100" s="6"/>
      <c r="F100" s="6"/>
    </row>
    <row r="101" spans="1:6" ht="12.75">
      <c r="A101" s="6"/>
      <c r="B101" s="6"/>
      <c r="C101" s="6"/>
      <c r="D101" s="6"/>
      <c r="E101" s="6"/>
      <c r="F101" s="6"/>
    </row>
    <row r="102" spans="1:6" ht="12.75">
      <c r="A102" s="6"/>
      <c r="B102" s="6"/>
      <c r="C102" s="6"/>
      <c r="D102" s="6"/>
      <c r="E102" s="6"/>
      <c r="F102" s="6"/>
    </row>
    <row r="103" spans="1:6" ht="12.75">
      <c r="A103" s="6"/>
      <c r="B103" s="6"/>
      <c r="C103" s="6"/>
      <c r="D103" s="6"/>
      <c r="E103" s="6"/>
      <c r="F103" s="6"/>
    </row>
    <row r="104" spans="1:6" ht="12.75">
      <c r="A104" s="6"/>
      <c r="B104" s="6"/>
      <c r="C104" s="6"/>
      <c r="D104" s="6"/>
      <c r="E104" s="6"/>
      <c r="F104" s="6"/>
    </row>
    <row r="105" spans="1:6" ht="12.75">
      <c r="A105" s="6"/>
      <c r="B105" s="6"/>
      <c r="C105" s="6"/>
      <c r="D105" s="6"/>
      <c r="E105" s="6"/>
      <c r="F105" s="6"/>
    </row>
    <row r="106" spans="1:6" ht="12.75">
      <c r="A106" s="6"/>
      <c r="B106" s="6"/>
      <c r="C106" s="6"/>
      <c r="D106" s="6"/>
      <c r="E106" s="6"/>
      <c r="F106" s="6"/>
    </row>
    <row r="107" spans="1:6" ht="12.75">
      <c r="A107" s="6"/>
      <c r="B107" s="6"/>
      <c r="C107" s="6"/>
      <c r="D107" s="6"/>
      <c r="E107" s="6"/>
      <c r="F107" s="6"/>
    </row>
    <row r="108" spans="1:6" ht="12.75">
      <c r="A108" s="6"/>
      <c r="B108" s="6"/>
      <c r="C108" s="6"/>
      <c r="D108" s="6"/>
      <c r="E108" s="6"/>
      <c r="F108" s="6"/>
    </row>
    <row r="109" spans="1:6" ht="12.75">
      <c r="A109" s="6"/>
      <c r="B109" s="6"/>
      <c r="C109" s="6"/>
      <c r="D109" s="6"/>
      <c r="E109" s="6"/>
      <c r="F109" s="6"/>
    </row>
    <row r="110" spans="1:6" ht="12.75">
      <c r="A110" s="6"/>
      <c r="B110" s="6"/>
      <c r="C110" s="6"/>
      <c r="D110" s="6"/>
      <c r="E110" s="6"/>
      <c r="F110" s="6"/>
    </row>
    <row r="111" spans="1:6" ht="12.75">
      <c r="A111" s="6"/>
      <c r="B111" s="6"/>
      <c r="C111" s="6"/>
      <c r="D111" s="6"/>
      <c r="E111" s="6"/>
      <c r="F111" s="6"/>
    </row>
    <row r="112" spans="1:6" ht="12.75">
      <c r="A112" s="6"/>
      <c r="B112" s="6"/>
      <c r="C112" s="6"/>
      <c r="D112" s="6"/>
      <c r="E112" s="6"/>
      <c r="F112" s="6"/>
    </row>
    <row r="113" spans="1:6" ht="12.75">
      <c r="A113" s="6"/>
      <c r="B113" s="6"/>
      <c r="C113" s="6"/>
      <c r="D113" s="6"/>
      <c r="E113" s="6"/>
      <c r="F113" s="6"/>
    </row>
    <row r="114" spans="1:6" ht="12.75">
      <c r="A114" s="6"/>
      <c r="B114" s="6"/>
      <c r="C114" s="6"/>
      <c r="D114" s="6"/>
      <c r="E114" s="6"/>
      <c r="F114" s="6"/>
    </row>
    <row r="115" spans="1:6" ht="12.75">
      <c r="A115" s="6"/>
      <c r="B115" s="6"/>
      <c r="C115" s="6"/>
      <c r="D115" s="6"/>
      <c r="E115" s="6"/>
      <c r="F115" s="6"/>
    </row>
    <row r="116" spans="1:6" ht="12.75">
      <c r="A116" s="6"/>
      <c r="B116" s="6"/>
      <c r="C116" s="6"/>
      <c r="D116" s="6"/>
      <c r="E116" s="6"/>
      <c r="F116" s="6"/>
    </row>
    <row r="117" spans="1:6" ht="12.75">
      <c r="A117" s="6"/>
      <c r="B117" s="6"/>
      <c r="C117" s="6"/>
      <c r="D117" s="6"/>
      <c r="E117" s="6"/>
      <c r="F117" s="6"/>
    </row>
    <row r="118" spans="1:6" ht="12.75">
      <c r="A118" s="6"/>
      <c r="B118" s="6"/>
      <c r="C118" s="6"/>
      <c r="D118" s="6"/>
      <c r="E118" s="6"/>
      <c r="F118" s="6"/>
    </row>
    <row r="119" spans="1:6" ht="12.75">
      <c r="A119" s="6"/>
      <c r="B119" s="6"/>
      <c r="C119" s="6"/>
      <c r="D119" s="6"/>
      <c r="E119" s="6"/>
      <c r="F119" s="6"/>
    </row>
    <row r="120" spans="1:6" ht="12.75">
      <c r="A120" s="6"/>
      <c r="B120" s="6"/>
      <c r="C120" s="6"/>
      <c r="D120" s="6"/>
      <c r="E120" s="6"/>
      <c r="F120" s="6"/>
    </row>
    <row r="121" spans="1:6" ht="12.75">
      <c r="A121" s="6"/>
      <c r="B121" s="6"/>
      <c r="C121" s="6"/>
      <c r="D121" s="6"/>
      <c r="E121" s="6"/>
      <c r="F121" s="6"/>
    </row>
    <row r="122" spans="1:6" ht="12.75">
      <c r="A122" s="6"/>
      <c r="B122" s="6"/>
      <c r="C122" s="6"/>
      <c r="D122" s="6"/>
      <c r="E122" s="6"/>
      <c r="F122" s="6"/>
    </row>
    <row r="123" spans="1:6" ht="12.75">
      <c r="A123" s="6"/>
      <c r="B123" s="6"/>
      <c r="C123" s="6"/>
      <c r="D123" s="6"/>
      <c r="E123" s="6"/>
      <c r="F123" s="6"/>
    </row>
    <row r="124" spans="1:6" ht="12.75">
      <c r="A124" s="6"/>
      <c r="B124" s="6"/>
      <c r="C124" s="6"/>
      <c r="D124" s="6"/>
      <c r="E124" s="6"/>
      <c r="F124" s="6"/>
    </row>
    <row r="125" spans="1:6" ht="12.75">
      <c r="A125" s="6"/>
      <c r="B125" s="6"/>
      <c r="C125" s="6"/>
      <c r="D125" s="6"/>
      <c r="E125" s="6"/>
      <c r="F125" s="6"/>
    </row>
    <row r="126" spans="1:6" ht="12.75">
      <c r="A126" s="6"/>
      <c r="B126" s="6"/>
      <c r="C126" s="6"/>
      <c r="D126" s="6"/>
      <c r="E126" s="6"/>
      <c r="F126" s="6"/>
    </row>
    <row r="127" spans="1:6" ht="12.75">
      <c r="A127" s="6"/>
      <c r="B127" s="6"/>
      <c r="C127" s="6"/>
      <c r="D127" s="6"/>
      <c r="E127" s="6"/>
      <c r="F127" s="6"/>
    </row>
    <row r="128" spans="1:6" ht="12.75">
      <c r="A128" s="6"/>
      <c r="B128" s="6"/>
      <c r="C128" s="6"/>
      <c r="D128" s="6"/>
      <c r="E128" s="6"/>
      <c r="F128" s="6"/>
    </row>
    <row r="129" spans="1:6" ht="12.75">
      <c r="A129" s="6"/>
      <c r="B129" s="6"/>
      <c r="C129" s="6"/>
      <c r="D129" s="6"/>
      <c r="E129" s="6"/>
      <c r="F129" s="6"/>
    </row>
    <row r="130" spans="1:6" ht="12.75">
      <c r="A130" s="6"/>
      <c r="B130" s="6"/>
      <c r="C130" s="6"/>
      <c r="D130" s="6"/>
      <c r="E130" s="6"/>
      <c r="F130" s="6"/>
    </row>
    <row r="131" spans="1:6" ht="12.75">
      <c r="A131" s="6"/>
      <c r="B131" s="6"/>
      <c r="C131" s="6"/>
      <c r="D131" s="6"/>
      <c r="E131" s="6"/>
      <c r="F131" s="6"/>
    </row>
    <row r="132" spans="1:6" ht="12.75">
      <c r="A132" s="6"/>
      <c r="B132" s="6"/>
      <c r="C132" s="6"/>
      <c r="D132" s="6"/>
      <c r="E132" s="6"/>
      <c r="F132" s="6"/>
    </row>
    <row r="133" spans="1:6" ht="12.75">
      <c r="A133" s="6"/>
      <c r="B133" s="6"/>
      <c r="C133" s="6"/>
      <c r="D133" s="6"/>
      <c r="E133" s="6"/>
      <c r="F133" s="6"/>
    </row>
    <row r="134" spans="1:6" ht="12.75">
      <c r="A134" s="6"/>
      <c r="B134" s="6"/>
      <c r="C134" s="6"/>
      <c r="D134" s="6"/>
      <c r="E134" s="6"/>
      <c r="F134" s="6"/>
    </row>
    <row r="135" spans="1:6" ht="12.75">
      <c r="A135" s="6"/>
      <c r="B135" s="6"/>
      <c r="C135" s="6"/>
      <c r="D135" s="6"/>
      <c r="E135" s="6"/>
      <c r="F135" s="6"/>
    </row>
    <row r="136" spans="1:6" ht="12.75">
      <c r="A136" s="6"/>
      <c r="B136" s="6"/>
      <c r="C136" s="6"/>
      <c r="D136" s="6"/>
      <c r="E136" s="6"/>
      <c r="F136" s="6"/>
    </row>
    <row r="137" spans="1:6" ht="12.75">
      <c r="A137" s="6"/>
      <c r="B137" s="6"/>
      <c r="C137" s="6"/>
      <c r="D137" s="6"/>
      <c r="E137" s="6"/>
      <c r="F137" s="6"/>
    </row>
    <row r="138" spans="1:6" ht="12.75">
      <c r="A138" s="6"/>
      <c r="B138" s="6"/>
      <c r="C138" s="6"/>
      <c r="D138" s="6"/>
      <c r="E138" s="6"/>
      <c r="F138" s="6"/>
    </row>
    <row r="139" spans="1:6" ht="12.75">
      <c r="A139" s="6"/>
      <c r="B139" s="6"/>
      <c r="C139" s="6"/>
      <c r="D139" s="6"/>
      <c r="E139" s="6"/>
      <c r="F139" s="6"/>
    </row>
    <row r="140" spans="1:6" ht="12.75">
      <c r="A140" s="6"/>
      <c r="B140" s="6"/>
      <c r="C140" s="6"/>
      <c r="D140" s="6"/>
      <c r="E140" s="6"/>
      <c r="F140" s="6"/>
    </row>
    <row r="141" spans="1:6" ht="12.75">
      <c r="A141" s="6"/>
      <c r="B141" s="6"/>
      <c r="C141" s="6"/>
      <c r="D141" s="6"/>
      <c r="E141" s="6"/>
      <c r="F141" s="6"/>
    </row>
    <row r="142" spans="1:6" ht="12.75">
      <c r="A142" s="6"/>
      <c r="B142" s="6"/>
      <c r="C142" s="6"/>
      <c r="D142" s="6"/>
      <c r="E142" s="6"/>
      <c r="F142" s="6"/>
    </row>
    <row r="143" spans="1:6" ht="12.75">
      <c r="A143" s="6"/>
      <c r="B143" s="6"/>
      <c r="C143" s="6"/>
      <c r="D143" s="6"/>
      <c r="E143" s="6"/>
      <c r="F143" s="6"/>
    </row>
    <row r="144" spans="1:6" ht="12.75">
      <c r="A144" s="6"/>
      <c r="B144" s="6"/>
      <c r="C144" s="6"/>
      <c r="D144" s="6"/>
      <c r="E144" s="6"/>
      <c r="F144" s="6"/>
    </row>
    <row r="145" spans="1:6" ht="12.75">
      <c r="A145" s="6"/>
      <c r="B145" s="6"/>
      <c r="C145" s="6"/>
      <c r="D145" s="6"/>
      <c r="E145" s="6"/>
      <c r="F145" s="6"/>
    </row>
    <row r="146" spans="1:6" ht="12.75">
      <c r="A146" s="6"/>
      <c r="B146" s="6"/>
      <c r="C146" s="6"/>
      <c r="D146" s="6"/>
      <c r="E146" s="6"/>
      <c r="F146" s="6"/>
    </row>
    <row r="147" spans="1:6" ht="12.75">
      <c r="A147" s="6"/>
      <c r="B147" s="6"/>
      <c r="C147" s="6"/>
      <c r="D147" s="6"/>
      <c r="E147" s="6"/>
      <c r="F147" s="6"/>
    </row>
    <row r="148" spans="1:6" ht="12.75">
      <c r="A148" s="6"/>
      <c r="B148" s="6"/>
      <c r="C148" s="6"/>
      <c r="D148" s="6"/>
      <c r="E148" s="6"/>
      <c r="F148" s="6"/>
    </row>
    <row r="149" spans="1:6" ht="12.75">
      <c r="A149" s="6"/>
      <c r="B149" s="6"/>
      <c r="C149" s="6"/>
      <c r="D149" s="6"/>
      <c r="E149" s="6"/>
      <c r="F149" s="6"/>
    </row>
    <row r="150" spans="1:6" ht="12.75">
      <c r="A150" s="6"/>
      <c r="B150" s="6"/>
      <c r="C150" s="6"/>
      <c r="D150" s="6"/>
      <c r="E150" s="6"/>
      <c r="F150" s="6"/>
    </row>
    <row r="151" spans="1:6" ht="12.75">
      <c r="A151" s="6"/>
      <c r="B151" s="6"/>
      <c r="C151" s="6"/>
      <c r="D151" s="6"/>
      <c r="E151" s="6"/>
      <c r="F151" s="6"/>
    </row>
    <row r="152" spans="1:6" ht="12.75">
      <c r="A152" s="6"/>
      <c r="B152" s="6"/>
      <c r="C152" s="6"/>
      <c r="D152" s="6"/>
      <c r="E152" s="6"/>
      <c r="F152" s="6"/>
    </row>
    <row r="153" spans="1:6" ht="12.75">
      <c r="A153" s="6"/>
      <c r="B153" s="6"/>
      <c r="C153" s="6"/>
      <c r="D153" s="6"/>
      <c r="E153" s="6"/>
      <c r="F153" s="6"/>
    </row>
    <row r="154" spans="1:6" ht="12.75">
      <c r="A154" s="6"/>
      <c r="B154" s="6"/>
      <c r="C154" s="6"/>
      <c r="D154" s="6"/>
      <c r="E154" s="6"/>
      <c r="F154" s="6"/>
    </row>
    <row r="155" spans="1:6" ht="12.75">
      <c r="A155" s="6"/>
      <c r="B155" s="6"/>
      <c r="C155" s="6"/>
      <c r="D155" s="6"/>
      <c r="E155" s="6"/>
      <c r="F155" s="6"/>
    </row>
    <row r="156" spans="1:6" ht="12.75">
      <c r="A156" s="6"/>
      <c r="B156" s="6"/>
      <c r="C156" s="6"/>
      <c r="D156" s="6"/>
      <c r="E156" s="6"/>
      <c r="F156" s="6"/>
    </row>
    <row r="157" spans="1:6" ht="12.75">
      <c r="A157" s="6"/>
      <c r="B157" s="6"/>
      <c r="C157" s="6"/>
      <c r="D157" s="6"/>
      <c r="E157" s="6"/>
      <c r="F157" s="6"/>
    </row>
    <row r="158" spans="1:6" ht="12.75">
      <c r="A158" s="6"/>
      <c r="B158" s="6"/>
      <c r="C158" s="6"/>
      <c r="D158" s="6"/>
      <c r="E158" s="6"/>
      <c r="F158" s="6"/>
    </row>
    <row r="159" spans="1:6" ht="12.75">
      <c r="A159" s="6"/>
      <c r="B159" s="6"/>
      <c r="C159" s="6"/>
      <c r="D159" s="6"/>
      <c r="E159" s="6"/>
      <c r="F159" s="6"/>
    </row>
    <row r="160" spans="1:6" ht="12.75">
      <c r="A160" s="6"/>
      <c r="B160" s="6"/>
      <c r="C160" s="6"/>
      <c r="D160" s="6"/>
      <c r="E160" s="6"/>
      <c r="F160" s="6"/>
    </row>
    <row r="161" spans="1:6" ht="12.75">
      <c r="A161" s="6"/>
      <c r="B161" s="6"/>
      <c r="C161" s="6"/>
      <c r="D161" s="6"/>
      <c r="E161" s="6"/>
      <c r="F161" s="6"/>
    </row>
    <row r="162" spans="1:6" ht="12.75">
      <c r="A162" s="6"/>
      <c r="B162" s="6"/>
      <c r="C162" s="6"/>
      <c r="D162" s="6"/>
      <c r="E162" s="6"/>
      <c r="F162" s="6"/>
    </row>
    <row r="163" spans="1:6" ht="12.75">
      <c r="A163" s="6"/>
      <c r="B163" s="6"/>
      <c r="C163" s="6"/>
      <c r="D163" s="6"/>
      <c r="E163" s="6"/>
      <c r="F163" s="6"/>
    </row>
    <row r="164" spans="1:6" ht="12.75">
      <c r="A164" s="6"/>
      <c r="B164" s="6"/>
      <c r="C164" s="6"/>
      <c r="D164" s="6"/>
      <c r="E164" s="6"/>
      <c r="F164" s="6"/>
    </row>
    <row r="165" spans="1:6" ht="12.75">
      <c r="A165" s="6"/>
      <c r="B165" s="6"/>
      <c r="C165" s="6"/>
      <c r="D165" s="6"/>
      <c r="E165" s="6"/>
      <c r="F165" s="6"/>
    </row>
    <row r="166" spans="1:6" ht="12.75">
      <c r="A166" s="6"/>
      <c r="B166" s="6"/>
      <c r="C166" s="6"/>
      <c r="D166" s="6"/>
      <c r="E166" s="6"/>
      <c r="F166" s="6"/>
    </row>
    <row r="167" spans="1:6" ht="12.75">
      <c r="A167" s="6"/>
      <c r="B167" s="6"/>
      <c r="C167" s="6"/>
      <c r="D167" s="6"/>
      <c r="E167" s="6"/>
      <c r="F167" s="6"/>
    </row>
    <row r="168" spans="1:6" ht="12.75">
      <c r="A168" s="6"/>
      <c r="B168" s="6"/>
      <c r="C168" s="6"/>
      <c r="D168" s="6"/>
      <c r="E168" s="6"/>
      <c r="F168" s="6"/>
    </row>
    <row r="169" spans="1:6" ht="12.75">
      <c r="A169" s="6"/>
      <c r="B169" s="6"/>
      <c r="C169" s="6"/>
      <c r="D169" s="6"/>
      <c r="E169" s="6"/>
      <c r="F169" s="6"/>
    </row>
    <row r="170" spans="1:6" ht="12.75">
      <c r="A170" s="6"/>
      <c r="B170" s="6"/>
      <c r="C170" s="6"/>
      <c r="D170" s="6"/>
      <c r="E170" s="6"/>
      <c r="F170" s="6"/>
    </row>
    <row r="171" spans="1:6" ht="12.75">
      <c r="A171" s="6"/>
      <c r="B171" s="6"/>
      <c r="C171" s="6"/>
      <c r="D171" s="6"/>
      <c r="E171" s="6"/>
      <c r="F171" s="6"/>
    </row>
    <row r="172" spans="1:6" ht="12.75">
      <c r="A172" s="6"/>
      <c r="B172" s="6"/>
      <c r="C172" s="6"/>
      <c r="D172" s="6"/>
      <c r="E172" s="6"/>
      <c r="F172" s="6"/>
    </row>
    <row r="173" spans="1:6" ht="12.75">
      <c r="A173" s="6"/>
      <c r="B173" s="6"/>
      <c r="C173" s="6"/>
      <c r="D173" s="6"/>
      <c r="E173" s="6"/>
      <c r="F173" s="6"/>
    </row>
    <row r="174" spans="1:6" ht="12.75">
      <c r="A174" s="6"/>
      <c r="B174" s="6"/>
      <c r="C174" s="6"/>
      <c r="D174" s="6"/>
      <c r="E174" s="6"/>
      <c r="F174" s="6"/>
    </row>
    <row r="175" spans="1:6" ht="12.75">
      <c r="A175" s="6"/>
      <c r="B175" s="6"/>
      <c r="C175" s="6"/>
      <c r="D175" s="6"/>
      <c r="E175" s="6"/>
      <c r="F175" s="6"/>
    </row>
    <row r="176" spans="1:6" ht="12.75">
      <c r="A176" s="6"/>
      <c r="B176" s="6"/>
      <c r="C176" s="6"/>
      <c r="D176" s="6"/>
      <c r="E176" s="6"/>
      <c r="F176" s="6"/>
    </row>
    <row r="177" spans="1:6" ht="12.75">
      <c r="A177" s="6"/>
      <c r="B177" s="6"/>
      <c r="C177" s="6"/>
      <c r="D177" s="6"/>
      <c r="E177" s="6"/>
      <c r="F177" s="6"/>
    </row>
    <row r="178" spans="1:6" ht="12.75">
      <c r="A178" s="6"/>
      <c r="B178" s="6"/>
      <c r="C178" s="6"/>
      <c r="D178" s="6"/>
      <c r="E178" s="6"/>
      <c r="F178" s="6"/>
    </row>
    <row r="179" spans="1:6" ht="12.75">
      <c r="A179" s="6"/>
      <c r="B179" s="6"/>
      <c r="C179" s="6"/>
      <c r="D179" s="6"/>
      <c r="E179" s="6"/>
      <c r="F179" s="6"/>
    </row>
    <row r="180" spans="1:6" ht="12.75">
      <c r="A180" s="6"/>
      <c r="B180" s="6"/>
      <c r="C180" s="6"/>
      <c r="D180" s="6"/>
      <c r="E180" s="6"/>
      <c r="F180" s="6"/>
    </row>
    <row r="181" spans="1:6" ht="12.75">
      <c r="A181" s="6"/>
      <c r="B181" s="6"/>
      <c r="C181" s="6"/>
      <c r="D181" s="6"/>
      <c r="E181" s="6"/>
      <c r="F181" s="6"/>
    </row>
    <row r="182" spans="1:6" ht="12.75">
      <c r="A182" s="6"/>
      <c r="B182" s="6"/>
      <c r="C182" s="6"/>
      <c r="D182" s="6"/>
      <c r="E182" s="6"/>
      <c r="F182" s="6"/>
    </row>
    <row r="183" spans="1:6" ht="12.75">
      <c r="A183" s="6"/>
      <c r="B183" s="6"/>
      <c r="C183" s="6"/>
      <c r="D183" s="6"/>
      <c r="E183" s="6"/>
      <c r="F183" s="6"/>
    </row>
    <row r="184" spans="1:6" ht="12.75">
      <c r="A184" s="6"/>
      <c r="B184" s="6"/>
      <c r="C184" s="6"/>
      <c r="D184" s="6"/>
      <c r="E184" s="6"/>
      <c r="F184" s="6"/>
    </row>
    <row r="185" spans="1:6" ht="12.75">
      <c r="A185" s="6"/>
      <c r="B185" s="6"/>
      <c r="C185" s="6"/>
      <c r="D185" s="6"/>
      <c r="E185" s="6"/>
      <c r="F185" s="6"/>
    </row>
    <row r="186" spans="1:6" ht="12.75">
      <c r="A186" s="6"/>
      <c r="B186" s="6"/>
      <c r="C186" s="6"/>
      <c r="D186" s="6"/>
      <c r="E186" s="6"/>
      <c r="F186" s="6"/>
    </row>
    <row r="187" spans="1:6" ht="12.75">
      <c r="A187" s="6"/>
      <c r="B187" s="6"/>
      <c r="C187" s="6"/>
      <c r="D187" s="6"/>
      <c r="E187" s="6"/>
      <c r="F187" s="6"/>
    </row>
  </sheetData>
  <sheetProtection/>
  <printOptions/>
  <pageMargins left="0.75" right="0.75" top="1" bottom="1" header="0" footer="0"/>
  <pageSetup horizontalDpi="360" verticalDpi="36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87"/>
  <sheetViews>
    <sheetView zoomScalePageLayoutView="0" workbookViewId="0" topLeftCell="A4">
      <selection activeCell="A18" sqref="A18:E19"/>
    </sheetView>
  </sheetViews>
  <sheetFormatPr defaultColWidth="11.421875" defaultRowHeight="12.75"/>
  <cols>
    <col min="1" max="1" width="19.7109375" style="0" customWidth="1"/>
    <col min="2" max="2" width="26.28125" style="0" customWidth="1"/>
    <col min="3" max="3" width="14.421875" style="0" customWidth="1"/>
  </cols>
  <sheetData>
    <row r="1" spans="1:5" ht="15.75">
      <c r="A1" s="123" t="s">
        <v>216</v>
      </c>
      <c r="B1" s="1"/>
      <c r="C1" s="6"/>
      <c r="D1" s="6"/>
      <c r="E1" s="6"/>
    </row>
    <row r="2" spans="1:5" ht="15.75">
      <c r="A2" s="124" t="s">
        <v>152</v>
      </c>
      <c r="B2" s="1"/>
      <c r="C2" s="6"/>
      <c r="D2" s="6"/>
      <c r="E2" s="6"/>
    </row>
    <row r="3" spans="1:6" ht="12.75">
      <c r="A3" s="6"/>
      <c r="B3" s="6"/>
      <c r="C3" s="6"/>
      <c r="D3" s="6"/>
      <c r="E3" s="6"/>
      <c r="F3" s="6"/>
    </row>
    <row r="4" spans="1:6" ht="12.75">
      <c r="A4" s="3" t="s">
        <v>0</v>
      </c>
      <c r="B4" s="4" t="s">
        <v>1</v>
      </c>
      <c r="C4" s="5" t="s">
        <v>17</v>
      </c>
      <c r="D4" s="5" t="s">
        <v>48</v>
      </c>
      <c r="E4" s="5" t="s">
        <v>2</v>
      </c>
      <c r="F4" s="6"/>
    </row>
    <row r="5" spans="1:6" ht="12.75">
      <c r="A5" s="16" t="s">
        <v>49</v>
      </c>
      <c r="B5" s="167" t="s">
        <v>50</v>
      </c>
      <c r="C5" s="6"/>
      <c r="D5" s="6"/>
      <c r="E5" s="6"/>
      <c r="F5" s="6"/>
    </row>
    <row r="6" spans="1:6" ht="42">
      <c r="A6" s="16" t="s">
        <v>51</v>
      </c>
      <c r="B6" s="167" t="s">
        <v>52</v>
      </c>
      <c r="C6" s="148"/>
      <c r="D6" s="148"/>
      <c r="E6" s="148"/>
      <c r="F6" s="6"/>
    </row>
    <row r="7" spans="1:6" ht="12.75">
      <c r="A7" s="19" t="s">
        <v>51</v>
      </c>
      <c r="B7" s="169" t="s">
        <v>74</v>
      </c>
      <c r="C7" s="170">
        <v>127</v>
      </c>
      <c r="D7" s="170">
        <v>839</v>
      </c>
      <c r="E7" s="170">
        <v>195</v>
      </c>
      <c r="F7" s="11"/>
    </row>
    <row r="8" spans="1:6" ht="12.75">
      <c r="A8" s="19" t="s">
        <v>51</v>
      </c>
      <c r="B8" s="169" t="s">
        <v>198</v>
      </c>
      <c r="C8" s="170">
        <v>10</v>
      </c>
      <c r="D8" s="170">
        <v>645</v>
      </c>
      <c r="E8" s="170">
        <v>150</v>
      </c>
      <c r="F8" s="11"/>
    </row>
    <row r="9" spans="1:6" ht="14.25" customHeight="1">
      <c r="A9" s="19" t="s">
        <v>51</v>
      </c>
      <c r="B9" s="179" t="s">
        <v>4</v>
      </c>
      <c r="C9" s="183">
        <f>SUM(C7:C8)</f>
        <v>137</v>
      </c>
      <c r="D9" s="184">
        <f>SUM(D7:D8)</f>
        <v>1484</v>
      </c>
      <c r="E9" s="184">
        <f>SUM(E7:E8)</f>
        <v>345</v>
      </c>
      <c r="F9" s="11"/>
    </row>
    <row r="10" spans="1:6" ht="12.75" customHeight="1">
      <c r="A10" s="16" t="s">
        <v>111</v>
      </c>
      <c r="B10" s="18" t="s">
        <v>150</v>
      </c>
      <c r="C10" s="171"/>
      <c r="D10" s="171"/>
      <c r="E10" s="171"/>
      <c r="F10" s="11"/>
    </row>
    <row r="11" spans="1:6" ht="22.5" customHeight="1">
      <c r="A11" s="149" t="s">
        <v>59</v>
      </c>
      <c r="B11" s="166" t="s">
        <v>31</v>
      </c>
      <c r="C11" s="148"/>
      <c r="D11" s="148"/>
      <c r="E11" s="148"/>
      <c r="F11" s="6"/>
    </row>
    <row r="12" spans="1:6" ht="15.75" customHeight="1">
      <c r="A12" s="19" t="s">
        <v>59</v>
      </c>
      <c r="B12" s="169" t="s">
        <v>74</v>
      </c>
      <c r="C12" s="170">
        <v>14166.07</v>
      </c>
      <c r="D12" s="170">
        <v>237210</v>
      </c>
      <c r="E12" s="170">
        <v>55165</v>
      </c>
      <c r="F12" s="6"/>
    </row>
    <row r="13" spans="1:6" ht="12.75">
      <c r="A13" s="19" t="s">
        <v>59</v>
      </c>
      <c r="B13" s="169" t="s">
        <v>44</v>
      </c>
      <c r="C13" s="170">
        <v>78</v>
      </c>
      <c r="D13" s="170">
        <v>21500</v>
      </c>
      <c r="E13" s="170">
        <v>5000</v>
      </c>
      <c r="F13" s="6"/>
    </row>
    <row r="14" spans="1:6" ht="12.75">
      <c r="A14" s="19" t="s">
        <v>59</v>
      </c>
      <c r="B14" s="169" t="s">
        <v>38</v>
      </c>
      <c r="C14" s="170">
        <v>248</v>
      </c>
      <c r="D14" s="170">
        <v>1849</v>
      </c>
      <c r="E14" s="170">
        <v>430</v>
      </c>
      <c r="F14" s="6"/>
    </row>
    <row r="15" spans="1:6" ht="12.75">
      <c r="A15" s="19" t="s">
        <v>59</v>
      </c>
      <c r="B15" s="160" t="s">
        <v>4</v>
      </c>
      <c r="C15" s="183">
        <f>SUM(C12:C14)</f>
        <v>14492.07</v>
      </c>
      <c r="D15" s="184">
        <f>SUM(D12:D14)</f>
        <v>260559</v>
      </c>
      <c r="E15" s="184">
        <f>SUM(E12:E14)</f>
        <v>60595</v>
      </c>
      <c r="F15" s="6"/>
    </row>
    <row r="16" spans="1:6" ht="12.75">
      <c r="A16" s="116"/>
      <c r="B16" s="1" t="s">
        <v>39</v>
      </c>
      <c r="C16" s="185">
        <f>C15+C9</f>
        <v>14629.07</v>
      </c>
      <c r="D16" s="185">
        <f>D15+D9</f>
        <v>262043</v>
      </c>
      <c r="E16" s="185">
        <f>E15+E9</f>
        <v>60940</v>
      </c>
      <c r="F16" s="6"/>
    </row>
    <row r="17" spans="1:6" ht="12.75">
      <c r="A17" s="19"/>
      <c r="B17" s="22"/>
      <c r="C17" s="23"/>
      <c r="D17" s="23"/>
      <c r="E17" s="23"/>
      <c r="F17" s="6"/>
    </row>
    <row r="18" spans="1:6" ht="12.75">
      <c r="A18" s="116" t="s">
        <v>140</v>
      </c>
      <c r="B18" s="6"/>
      <c r="C18" s="6"/>
      <c r="D18" s="6"/>
      <c r="E18" s="6"/>
      <c r="F18" s="6"/>
    </row>
    <row r="19" spans="1:6" ht="12.75">
      <c r="A19" s="19"/>
      <c r="B19" s="22"/>
      <c r="C19" s="23"/>
      <c r="D19" s="23"/>
      <c r="E19" s="23"/>
      <c r="F19" s="6"/>
    </row>
    <row r="20" spans="1:6" ht="12.75">
      <c r="A20" s="6"/>
      <c r="B20" s="1"/>
      <c r="C20" s="15"/>
      <c r="D20" s="15"/>
      <c r="E20" s="15"/>
      <c r="F20" s="6"/>
    </row>
    <row r="21" spans="1:6" ht="12.75">
      <c r="A21" s="6"/>
      <c r="B21" s="6"/>
      <c r="C21" s="6"/>
      <c r="D21" s="6"/>
      <c r="E21" s="6"/>
      <c r="F21" s="6"/>
    </row>
    <row r="22" spans="1:6" ht="12.75">
      <c r="A22" s="6"/>
      <c r="B22" s="6"/>
      <c r="C22" s="6"/>
      <c r="D22" s="6"/>
      <c r="E22" s="6"/>
      <c r="F22" s="6"/>
    </row>
    <row r="23" spans="1:6" ht="12.75">
      <c r="A23" s="6"/>
      <c r="B23" s="6"/>
      <c r="C23" s="6"/>
      <c r="D23" s="6"/>
      <c r="E23" s="6"/>
      <c r="F23" s="6"/>
    </row>
    <row r="24" spans="1:6" ht="12.75">
      <c r="A24" s="6"/>
      <c r="B24" s="6"/>
      <c r="C24" s="6"/>
      <c r="D24" s="6"/>
      <c r="E24" s="6"/>
      <c r="F24" s="6"/>
    </row>
    <row r="25" spans="1:6" ht="12.75">
      <c r="A25" s="6"/>
      <c r="B25" s="6"/>
      <c r="C25" s="6"/>
      <c r="D25" s="6"/>
      <c r="E25" s="6"/>
      <c r="F25" s="6"/>
    </row>
    <row r="26" spans="1:6" ht="12.75">
      <c r="A26" s="6"/>
      <c r="B26" s="6"/>
      <c r="C26" s="6"/>
      <c r="D26" s="6"/>
      <c r="E26" s="6"/>
      <c r="F26" s="6"/>
    </row>
    <row r="27" spans="1:6" ht="12.75">
      <c r="A27" s="6"/>
      <c r="B27" s="6"/>
      <c r="C27" s="6"/>
      <c r="D27" s="6"/>
      <c r="E27" s="6"/>
      <c r="F27" s="6"/>
    </row>
    <row r="28" spans="1:6" ht="12.75">
      <c r="A28" s="6"/>
      <c r="B28" s="6"/>
      <c r="C28" s="6"/>
      <c r="D28" s="6"/>
      <c r="E28" s="6"/>
      <c r="F28" s="6"/>
    </row>
    <row r="29" spans="1:6" ht="12.75">
      <c r="A29" s="6"/>
      <c r="B29" s="6"/>
      <c r="C29" s="6"/>
      <c r="D29" s="6"/>
      <c r="E29" s="6"/>
      <c r="F29" s="6"/>
    </row>
    <row r="30" spans="1:6" ht="12.75">
      <c r="A30" s="6"/>
      <c r="B30" s="6"/>
      <c r="C30" s="6"/>
      <c r="D30" s="6"/>
      <c r="E30" s="6"/>
      <c r="F30" s="6"/>
    </row>
    <row r="31" spans="1:6" ht="12.75">
      <c r="A31" s="6"/>
      <c r="B31" s="6"/>
      <c r="C31" s="6"/>
      <c r="D31" s="6"/>
      <c r="E31" s="6"/>
      <c r="F31" s="6"/>
    </row>
    <row r="32" spans="1:6" ht="12.75">
      <c r="A32" s="6"/>
      <c r="B32" s="6"/>
      <c r="C32" s="6"/>
      <c r="D32" s="6"/>
      <c r="E32" s="6"/>
      <c r="F32" s="6"/>
    </row>
    <row r="33" spans="1:6" ht="12.75">
      <c r="A33" s="6"/>
      <c r="B33" s="6"/>
      <c r="C33" s="6"/>
      <c r="D33" s="6"/>
      <c r="E33" s="6"/>
      <c r="F33" s="6"/>
    </row>
    <row r="34" spans="1:6" ht="12.75">
      <c r="A34" s="6"/>
      <c r="B34" s="6"/>
      <c r="C34" s="6"/>
      <c r="D34" s="6"/>
      <c r="E34" s="6"/>
      <c r="F34" s="6"/>
    </row>
    <row r="35" spans="1:6" ht="12.75">
      <c r="A35" s="6"/>
      <c r="B35" s="6"/>
      <c r="C35" s="6"/>
      <c r="D35" s="6"/>
      <c r="E35" s="6"/>
      <c r="F35" s="6"/>
    </row>
    <row r="36" spans="1:6" ht="12.75">
      <c r="A36" s="6"/>
      <c r="B36" s="6"/>
      <c r="C36" s="6"/>
      <c r="D36" s="6"/>
      <c r="E36" s="6"/>
      <c r="F36" s="6"/>
    </row>
    <row r="37" spans="1:6" ht="12.75">
      <c r="A37" s="6"/>
      <c r="B37" s="6"/>
      <c r="C37" s="6"/>
      <c r="D37" s="6"/>
      <c r="E37" s="6"/>
      <c r="F37" s="6"/>
    </row>
    <row r="38" spans="1:6" ht="12.75">
      <c r="A38" s="6"/>
      <c r="B38" s="6"/>
      <c r="C38" s="6"/>
      <c r="D38" s="6"/>
      <c r="E38" s="6"/>
      <c r="F38" s="6"/>
    </row>
    <row r="39" spans="1:6" ht="12.75">
      <c r="A39" s="6"/>
      <c r="B39" s="6"/>
      <c r="C39" s="6"/>
      <c r="D39" s="6"/>
      <c r="E39" s="6"/>
      <c r="F39" s="6"/>
    </row>
    <row r="40" spans="1:6" ht="12.75">
      <c r="A40" s="6"/>
      <c r="B40" s="6"/>
      <c r="C40" s="6"/>
      <c r="D40" s="6"/>
      <c r="E40" s="6"/>
      <c r="F40" s="6"/>
    </row>
    <row r="41" spans="1:6" ht="12.75">
      <c r="A41" s="6"/>
      <c r="B41" s="6"/>
      <c r="C41" s="6"/>
      <c r="D41" s="6"/>
      <c r="E41" s="6"/>
      <c r="F41" s="6"/>
    </row>
    <row r="42" spans="1:6" ht="12.75">
      <c r="A42" s="6"/>
      <c r="B42" s="6"/>
      <c r="C42" s="6"/>
      <c r="D42" s="6"/>
      <c r="E42" s="6"/>
      <c r="F42" s="6"/>
    </row>
    <row r="43" spans="1:6" ht="12.75">
      <c r="A43" s="6"/>
      <c r="B43" s="6"/>
      <c r="C43" s="6"/>
      <c r="D43" s="6"/>
      <c r="E43" s="6"/>
      <c r="F43" s="6"/>
    </row>
    <row r="44" spans="1:6" ht="12.75">
      <c r="A44" s="6"/>
      <c r="B44" s="6"/>
      <c r="C44" s="6"/>
      <c r="D44" s="6"/>
      <c r="E44" s="6"/>
      <c r="F44" s="6"/>
    </row>
    <row r="45" spans="1:6" ht="12.75">
      <c r="A45" s="6"/>
      <c r="B45" s="6"/>
      <c r="C45" s="6"/>
      <c r="D45" s="6"/>
      <c r="E45" s="6"/>
      <c r="F45" s="6"/>
    </row>
    <row r="46" spans="1:6" ht="12.75">
      <c r="A46" s="6"/>
      <c r="B46" s="6"/>
      <c r="C46" s="6"/>
      <c r="D46" s="6"/>
      <c r="E46" s="6"/>
      <c r="F46" s="6"/>
    </row>
    <row r="47" spans="1:6" ht="12.75">
      <c r="A47" s="6"/>
      <c r="B47" s="6"/>
      <c r="C47" s="6"/>
      <c r="D47" s="6"/>
      <c r="E47" s="6"/>
      <c r="F47" s="6"/>
    </row>
    <row r="48" spans="1:6" ht="12.75">
      <c r="A48" s="6"/>
      <c r="B48" s="6"/>
      <c r="C48" s="6"/>
      <c r="D48" s="6"/>
      <c r="E48" s="6"/>
      <c r="F48" s="6"/>
    </row>
    <row r="49" spans="1:6" ht="12.75">
      <c r="A49" s="6"/>
      <c r="B49" s="6"/>
      <c r="C49" s="6"/>
      <c r="D49" s="6"/>
      <c r="E49" s="6"/>
      <c r="F49" s="6"/>
    </row>
    <row r="50" spans="1:6" ht="12.75">
      <c r="A50" s="6"/>
      <c r="B50" s="6"/>
      <c r="C50" s="6"/>
      <c r="D50" s="6"/>
      <c r="E50" s="6"/>
      <c r="F50" s="6"/>
    </row>
    <row r="51" spans="1:6" ht="12.75">
      <c r="A51" s="6"/>
      <c r="B51" s="6"/>
      <c r="C51" s="6"/>
      <c r="D51" s="6"/>
      <c r="E51" s="6"/>
      <c r="F51" s="6"/>
    </row>
    <row r="52" spans="1:6" ht="12.75">
      <c r="A52" s="6"/>
      <c r="B52" s="6"/>
      <c r="C52" s="6"/>
      <c r="D52" s="6"/>
      <c r="E52" s="6"/>
      <c r="F52" s="6"/>
    </row>
    <row r="53" spans="1:6" ht="12.75">
      <c r="A53" s="6"/>
      <c r="B53" s="6"/>
      <c r="C53" s="6"/>
      <c r="D53" s="6"/>
      <c r="E53" s="6"/>
      <c r="F53" s="6"/>
    </row>
    <row r="54" spans="1:6" ht="12.75">
      <c r="A54" s="6"/>
      <c r="B54" s="6"/>
      <c r="C54" s="6"/>
      <c r="D54" s="6"/>
      <c r="E54" s="6"/>
      <c r="F54" s="6"/>
    </row>
    <row r="55" spans="1:6" ht="12.75">
      <c r="A55" s="6"/>
      <c r="B55" s="6"/>
      <c r="C55" s="6"/>
      <c r="D55" s="6"/>
      <c r="E55" s="6"/>
      <c r="F55" s="6"/>
    </row>
    <row r="56" spans="1:6" ht="12.75">
      <c r="A56" s="6"/>
      <c r="B56" s="6"/>
      <c r="C56" s="6"/>
      <c r="D56" s="6"/>
      <c r="E56" s="6"/>
      <c r="F56" s="6"/>
    </row>
    <row r="57" spans="1:6" ht="12.75">
      <c r="A57" s="6"/>
      <c r="B57" s="6"/>
      <c r="C57" s="6"/>
      <c r="D57" s="6"/>
      <c r="E57" s="6"/>
      <c r="F57" s="6"/>
    </row>
    <row r="58" spans="1:6" ht="12.75">
      <c r="A58" s="6"/>
      <c r="B58" s="6"/>
      <c r="C58" s="6"/>
      <c r="D58" s="6"/>
      <c r="E58" s="6"/>
      <c r="F58" s="6"/>
    </row>
    <row r="59" spans="1:6" ht="12.75">
      <c r="A59" s="6"/>
      <c r="B59" s="6"/>
      <c r="C59" s="6"/>
      <c r="D59" s="6"/>
      <c r="E59" s="6"/>
      <c r="F59" s="6"/>
    </row>
    <row r="60" spans="1:6" ht="12.75">
      <c r="A60" s="6"/>
      <c r="B60" s="6"/>
      <c r="C60" s="6"/>
      <c r="D60" s="6"/>
      <c r="E60" s="6"/>
      <c r="F60" s="6"/>
    </row>
    <row r="61" spans="1:6" ht="12.75">
      <c r="A61" s="6"/>
      <c r="B61" s="6"/>
      <c r="C61" s="6"/>
      <c r="D61" s="6"/>
      <c r="E61" s="6"/>
      <c r="F61" s="6"/>
    </row>
    <row r="62" spans="1:6" ht="12.75">
      <c r="A62" s="6"/>
      <c r="B62" s="6"/>
      <c r="C62" s="6"/>
      <c r="D62" s="6"/>
      <c r="E62" s="6"/>
      <c r="F62" s="6"/>
    </row>
    <row r="63" spans="1:6" ht="12.75">
      <c r="A63" s="6"/>
      <c r="B63" s="6"/>
      <c r="C63" s="6"/>
      <c r="D63" s="6"/>
      <c r="E63" s="6"/>
      <c r="F63" s="6"/>
    </row>
    <row r="64" spans="1:6" ht="12.75">
      <c r="A64" s="6"/>
      <c r="B64" s="6"/>
      <c r="C64" s="6"/>
      <c r="D64" s="6"/>
      <c r="E64" s="6"/>
      <c r="F64" s="6"/>
    </row>
    <row r="65" spans="1:6" ht="12.75">
      <c r="A65" s="6"/>
      <c r="B65" s="6"/>
      <c r="C65" s="6"/>
      <c r="D65" s="6"/>
      <c r="E65" s="6"/>
      <c r="F65" s="6"/>
    </row>
    <row r="66" spans="1:6" ht="12.75">
      <c r="A66" s="6"/>
      <c r="B66" s="6"/>
      <c r="C66" s="6"/>
      <c r="D66" s="6"/>
      <c r="E66" s="6"/>
      <c r="F66" s="6"/>
    </row>
    <row r="67" spans="1:6" ht="12.75">
      <c r="A67" s="6"/>
      <c r="B67" s="6"/>
      <c r="C67" s="6"/>
      <c r="D67" s="6"/>
      <c r="E67" s="6"/>
      <c r="F67" s="6"/>
    </row>
    <row r="68" spans="1:6" ht="12.75">
      <c r="A68" s="6"/>
      <c r="B68" s="6"/>
      <c r="C68" s="6"/>
      <c r="D68" s="6"/>
      <c r="E68" s="6"/>
      <c r="F68" s="6"/>
    </row>
    <row r="69" spans="1:6" ht="12.75">
      <c r="A69" s="6"/>
      <c r="B69" s="6"/>
      <c r="C69" s="6"/>
      <c r="D69" s="6"/>
      <c r="E69" s="6"/>
      <c r="F69" s="6"/>
    </row>
    <row r="70" spans="1:6" ht="12.75">
      <c r="A70" s="6"/>
      <c r="B70" s="6"/>
      <c r="C70" s="6"/>
      <c r="D70" s="6"/>
      <c r="E70" s="6"/>
      <c r="F70" s="6"/>
    </row>
    <row r="71" spans="1:6" ht="12.75">
      <c r="A71" s="6"/>
      <c r="B71" s="6"/>
      <c r="C71" s="6"/>
      <c r="D71" s="6"/>
      <c r="E71" s="6"/>
      <c r="F71" s="6"/>
    </row>
    <row r="72" spans="1:6" ht="12.75">
      <c r="A72" s="6"/>
      <c r="B72" s="6"/>
      <c r="C72" s="6"/>
      <c r="D72" s="6"/>
      <c r="E72" s="6"/>
      <c r="F72" s="6"/>
    </row>
    <row r="73" spans="1:6" ht="12.75">
      <c r="A73" s="6"/>
      <c r="B73" s="6"/>
      <c r="C73" s="6"/>
      <c r="D73" s="6"/>
      <c r="E73" s="6"/>
      <c r="F73" s="6"/>
    </row>
    <row r="74" spans="1:6" ht="12.75">
      <c r="A74" s="6"/>
      <c r="B74" s="6"/>
      <c r="C74" s="6"/>
      <c r="D74" s="6"/>
      <c r="E74" s="6"/>
      <c r="F74" s="6"/>
    </row>
    <row r="75" spans="1:6" ht="12.75">
      <c r="A75" s="6"/>
      <c r="B75" s="6"/>
      <c r="C75" s="6"/>
      <c r="D75" s="6"/>
      <c r="E75" s="6"/>
      <c r="F75" s="6"/>
    </row>
    <row r="76" spans="1:6" ht="12.75">
      <c r="A76" s="6"/>
      <c r="B76" s="6"/>
      <c r="C76" s="6"/>
      <c r="D76" s="6"/>
      <c r="E76" s="6"/>
      <c r="F76" s="6"/>
    </row>
    <row r="77" spans="1:6" ht="12.75">
      <c r="A77" s="6"/>
      <c r="B77" s="6"/>
      <c r="C77" s="6"/>
      <c r="D77" s="6"/>
      <c r="E77" s="6"/>
      <c r="F77" s="6"/>
    </row>
    <row r="78" spans="1:6" ht="12.75">
      <c r="A78" s="6"/>
      <c r="B78" s="6"/>
      <c r="C78" s="6"/>
      <c r="D78" s="6"/>
      <c r="E78" s="6"/>
      <c r="F78" s="6"/>
    </row>
    <row r="79" spans="1:6" ht="12.75">
      <c r="A79" s="6"/>
      <c r="B79" s="6"/>
      <c r="C79" s="6"/>
      <c r="D79" s="6"/>
      <c r="E79" s="6"/>
      <c r="F79" s="6"/>
    </row>
    <row r="80" spans="1:6" ht="12.75">
      <c r="A80" s="6"/>
      <c r="B80" s="6"/>
      <c r="C80" s="6"/>
      <c r="D80" s="6"/>
      <c r="E80" s="6"/>
      <c r="F80" s="6"/>
    </row>
    <row r="81" spans="1:6" ht="12.75">
      <c r="A81" s="6"/>
      <c r="B81" s="6"/>
      <c r="C81" s="6"/>
      <c r="D81" s="6"/>
      <c r="E81" s="6"/>
      <c r="F81" s="6"/>
    </row>
    <row r="82" spans="1:6" ht="12.75">
      <c r="A82" s="6"/>
      <c r="B82" s="6"/>
      <c r="C82" s="6"/>
      <c r="D82" s="6"/>
      <c r="E82" s="6"/>
      <c r="F82" s="6"/>
    </row>
    <row r="83" spans="1:6" ht="12.75">
      <c r="A83" s="6"/>
      <c r="B83" s="6"/>
      <c r="C83" s="6"/>
      <c r="D83" s="6"/>
      <c r="E83" s="6"/>
      <c r="F83" s="6"/>
    </row>
    <row r="84" spans="1:6" ht="12.75">
      <c r="A84" s="6"/>
      <c r="B84" s="6"/>
      <c r="C84" s="6"/>
      <c r="D84" s="6"/>
      <c r="E84" s="6"/>
      <c r="F84" s="6"/>
    </row>
    <row r="85" spans="1:6" ht="12.75">
      <c r="A85" s="6"/>
      <c r="B85" s="6"/>
      <c r="C85" s="6"/>
      <c r="D85" s="6"/>
      <c r="E85" s="6"/>
      <c r="F85" s="6"/>
    </row>
    <row r="86" spans="1:6" ht="12.75">
      <c r="A86" s="6"/>
      <c r="B86" s="6"/>
      <c r="C86" s="6"/>
      <c r="D86" s="6"/>
      <c r="E86" s="6"/>
      <c r="F86" s="6"/>
    </row>
    <row r="87" spans="1:6" ht="12.75">
      <c r="A87" s="6"/>
      <c r="B87" s="6"/>
      <c r="C87" s="6"/>
      <c r="D87" s="6"/>
      <c r="E87" s="6"/>
      <c r="F87" s="6"/>
    </row>
    <row r="88" spans="1:6" ht="12.75">
      <c r="A88" s="6"/>
      <c r="B88" s="6"/>
      <c r="C88" s="6"/>
      <c r="D88" s="6"/>
      <c r="E88" s="6"/>
      <c r="F88" s="6"/>
    </row>
    <row r="89" spans="1:6" ht="12.75">
      <c r="A89" s="6"/>
      <c r="B89" s="6"/>
      <c r="C89" s="6"/>
      <c r="D89" s="6"/>
      <c r="E89" s="6"/>
      <c r="F89" s="6"/>
    </row>
    <row r="90" spans="1:6" ht="12.75">
      <c r="A90" s="6"/>
      <c r="B90" s="6"/>
      <c r="C90" s="6"/>
      <c r="D90" s="6"/>
      <c r="E90" s="6"/>
      <c r="F90" s="6"/>
    </row>
    <row r="91" spans="1:6" ht="12.75">
      <c r="A91" s="6"/>
      <c r="B91" s="6"/>
      <c r="C91" s="6"/>
      <c r="D91" s="6"/>
      <c r="E91" s="6"/>
      <c r="F91" s="6"/>
    </row>
    <row r="92" spans="1:6" ht="12.75">
      <c r="A92" s="6"/>
      <c r="B92" s="6"/>
      <c r="C92" s="6"/>
      <c r="D92" s="6"/>
      <c r="E92" s="6"/>
      <c r="F92" s="6"/>
    </row>
    <row r="93" spans="1:6" ht="12.75">
      <c r="A93" s="6"/>
      <c r="B93" s="6"/>
      <c r="C93" s="6"/>
      <c r="D93" s="6"/>
      <c r="E93" s="6"/>
      <c r="F93" s="6"/>
    </row>
    <row r="94" spans="1:6" ht="12.75">
      <c r="A94" s="6"/>
      <c r="B94" s="6"/>
      <c r="C94" s="6"/>
      <c r="D94" s="6"/>
      <c r="E94" s="6"/>
      <c r="F94" s="6"/>
    </row>
    <row r="95" spans="1:6" ht="12.75">
      <c r="A95" s="6"/>
      <c r="B95" s="6"/>
      <c r="C95" s="6"/>
      <c r="D95" s="6"/>
      <c r="E95" s="6"/>
      <c r="F95" s="6"/>
    </row>
    <row r="96" spans="1:6" ht="12.75">
      <c r="A96" s="6"/>
      <c r="B96" s="6"/>
      <c r="C96" s="6"/>
      <c r="D96" s="6"/>
      <c r="E96" s="6"/>
      <c r="F96" s="6"/>
    </row>
    <row r="97" spans="1:6" ht="12.75">
      <c r="A97" s="6"/>
      <c r="B97" s="6"/>
      <c r="C97" s="6"/>
      <c r="D97" s="6"/>
      <c r="E97" s="6"/>
      <c r="F97" s="6"/>
    </row>
    <row r="98" spans="1:6" ht="12.75">
      <c r="A98" s="6"/>
      <c r="B98" s="6"/>
      <c r="C98" s="6"/>
      <c r="D98" s="6"/>
      <c r="E98" s="6"/>
      <c r="F98" s="6"/>
    </row>
    <row r="99" spans="1:6" ht="12.75">
      <c r="A99" s="6"/>
      <c r="B99" s="6"/>
      <c r="C99" s="6"/>
      <c r="D99" s="6"/>
      <c r="E99" s="6"/>
      <c r="F99" s="6"/>
    </row>
    <row r="100" spans="1:6" ht="12.75">
      <c r="A100" s="6"/>
      <c r="B100" s="6"/>
      <c r="C100" s="6"/>
      <c r="D100" s="6"/>
      <c r="E100" s="6"/>
      <c r="F100" s="6"/>
    </row>
    <row r="101" spans="1:6" ht="12.75">
      <c r="A101" s="6"/>
      <c r="B101" s="6"/>
      <c r="C101" s="6"/>
      <c r="D101" s="6"/>
      <c r="E101" s="6"/>
      <c r="F101" s="6"/>
    </row>
    <row r="102" spans="1:6" ht="12.75">
      <c r="A102" s="6"/>
      <c r="B102" s="6"/>
      <c r="C102" s="6"/>
      <c r="D102" s="6"/>
      <c r="E102" s="6"/>
      <c r="F102" s="6"/>
    </row>
    <row r="103" spans="1:6" ht="12.75">
      <c r="A103" s="6"/>
      <c r="B103" s="6"/>
      <c r="C103" s="6"/>
      <c r="D103" s="6"/>
      <c r="E103" s="6"/>
      <c r="F103" s="6"/>
    </row>
    <row r="104" spans="1:6" ht="12.75">
      <c r="A104" s="6"/>
      <c r="B104" s="6"/>
      <c r="C104" s="6"/>
      <c r="D104" s="6"/>
      <c r="E104" s="6"/>
      <c r="F104" s="6"/>
    </row>
    <row r="105" spans="1:6" ht="12.75">
      <c r="A105" s="6"/>
      <c r="B105" s="6"/>
      <c r="C105" s="6"/>
      <c r="D105" s="6"/>
      <c r="E105" s="6"/>
      <c r="F105" s="6"/>
    </row>
    <row r="106" spans="1:6" ht="12.75">
      <c r="A106" s="6"/>
      <c r="B106" s="6"/>
      <c r="C106" s="6"/>
      <c r="D106" s="6"/>
      <c r="E106" s="6"/>
      <c r="F106" s="6"/>
    </row>
    <row r="107" spans="1:6" ht="12.75">
      <c r="A107" s="6"/>
      <c r="B107" s="6"/>
      <c r="C107" s="6"/>
      <c r="D107" s="6"/>
      <c r="E107" s="6"/>
      <c r="F107" s="6"/>
    </row>
    <row r="108" spans="1:6" ht="12.75">
      <c r="A108" s="6"/>
      <c r="B108" s="6"/>
      <c r="C108" s="6"/>
      <c r="D108" s="6"/>
      <c r="E108" s="6"/>
      <c r="F108" s="6"/>
    </row>
    <row r="109" spans="1:6" ht="12.75">
      <c r="A109" s="6"/>
      <c r="B109" s="6"/>
      <c r="C109" s="6"/>
      <c r="D109" s="6"/>
      <c r="E109" s="6"/>
      <c r="F109" s="6"/>
    </row>
    <row r="110" spans="1:6" ht="12.75">
      <c r="A110" s="6"/>
      <c r="B110" s="6"/>
      <c r="C110" s="6"/>
      <c r="D110" s="6"/>
      <c r="E110" s="6"/>
      <c r="F110" s="6"/>
    </row>
    <row r="111" spans="1:6" ht="12.75">
      <c r="A111" s="6"/>
      <c r="B111" s="6"/>
      <c r="C111" s="6"/>
      <c r="D111" s="6"/>
      <c r="E111" s="6"/>
      <c r="F111" s="6"/>
    </row>
    <row r="112" spans="1:6" ht="12.75">
      <c r="A112" s="6"/>
      <c r="B112" s="6"/>
      <c r="C112" s="6"/>
      <c r="D112" s="6"/>
      <c r="E112" s="6"/>
      <c r="F112" s="6"/>
    </row>
    <row r="113" spans="1:6" ht="12.75">
      <c r="A113" s="6"/>
      <c r="B113" s="6"/>
      <c r="C113" s="6"/>
      <c r="D113" s="6"/>
      <c r="E113" s="6"/>
      <c r="F113" s="6"/>
    </row>
    <row r="114" spans="1:6" ht="12.75">
      <c r="A114" s="6"/>
      <c r="B114" s="6"/>
      <c r="C114" s="6"/>
      <c r="D114" s="6"/>
      <c r="E114" s="6"/>
      <c r="F114" s="6"/>
    </row>
    <row r="115" spans="1:6" ht="12.75">
      <c r="A115" s="6"/>
      <c r="B115" s="6"/>
      <c r="C115" s="6"/>
      <c r="D115" s="6"/>
      <c r="E115" s="6"/>
      <c r="F115" s="6"/>
    </row>
    <row r="116" spans="1:6" ht="12.75">
      <c r="A116" s="6"/>
      <c r="B116" s="6"/>
      <c r="C116" s="6"/>
      <c r="D116" s="6"/>
      <c r="E116" s="6"/>
      <c r="F116" s="6"/>
    </row>
    <row r="117" spans="1:6" ht="12.75">
      <c r="A117" s="6"/>
      <c r="B117" s="6"/>
      <c r="C117" s="6"/>
      <c r="D117" s="6"/>
      <c r="E117" s="6"/>
      <c r="F117" s="6"/>
    </row>
    <row r="118" spans="1:6" ht="12.75">
      <c r="A118" s="6"/>
      <c r="B118" s="6"/>
      <c r="C118" s="6"/>
      <c r="D118" s="6"/>
      <c r="E118" s="6"/>
      <c r="F118" s="6"/>
    </row>
    <row r="119" spans="1:6" ht="12.75">
      <c r="A119" s="6"/>
      <c r="B119" s="6"/>
      <c r="C119" s="6"/>
      <c r="D119" s="6"/>
      <c r="E119" s="6"/>
      <c r="F119" s="6"/>
    </row>
    <row r="120" spans="1:6" ht="12.75">
      <c r="A120" s="6"/>
      <c r="B120" s="6"/>
      <c r="C120" s="6"/>
      <c r="D120" s="6"/>
      <c r="E120" s="6"/>
      <c r="F120" s="6"/>
    </row>
    <row r="121" spans="1:6" ht="12.75">
      <c r="A121" s="6"/>
      <c r="B121" s="6"/>
      <c r="C121" s="6"/>
      <c r="D121" s="6"/>
      <c r="E121" s="6"/>
      <c r="F121" s="6"/>
    </row>
    <row r="122" spans="1:6" ht="12.75">
      <c r="A122" s="6"/>
      <c r="B122" s="6"/>
      <c r="C122" s="6"/>
      <c r="D122" s="6"/>
      <c r="E122" s="6"/>
      <c r="F122" s="6"/>
    </row>
    <row r="123" spans="1:6" ht="12.75">
      <c r="A123" s="6"/>
      <c r="B123" s="6"/>
      <c r="C123" s="6"/>
      <c r="D123" s="6"/>
      <c r="E123" s="6"/>
      <c r="F123" s="6"/>
    </row>
    <row r="124" spans="1:6" ht="12.75">
      <c r="A124" s="6"/>
      <c r="B124" s="6"/>
      <c r="C124" s="6"/>
      <c r="D124" s="6"/>
      <c r="E124" s="6"/>
      <c r="F124" s="6"/>
    </row>
    <row r="125" spans="1:6" ht="12.75">
      <c r="A125" s="6"/>
      <c r="B125" s="6"/>
      <c r="C125" s="6"/>
      <c r="D125" s="6"/>
      <c r="E125" s="6"/>
      <c r="F125" s="6"/>
    </row>
    <row r="126" spans="1:6" ht="12.75">
      <c r="A126" s="6"/>
      <c r="B126" s="6"/>
      <c r="C126" s="6"/>
      <c r="D126" s="6"/>
      <c r="E126" s="6"/>
      <c r="F126" s="6"/>
    </row>
    <row r="127" spans="1:6" ht="12.75">
      <c r="A127" s="6"/>
      <c r="B127" s="6"/>
      <c r="C127" s="6"/>
      <c r="D127" s="6"/>
      <c r="E127" s="6"/>
      <c r="F127" s="6"/>
    </row>
    <row r="128" spans="1:6" ht="12.75">
      <c r="A128" s="6"/>
      <c r="B128" s="6"/>
      <c r="C128" s="6"/>
      <c r="D128" s="6"/>
      <c r="E128" s="6"/>
      <c r="F128" s="6"/>
    </row>
    <row r="129" spans="1:6" ht="12.75">
      <c r="A129" s="6"/>
      <c r="B129" s="6"/>
      <c r="C129" s="6"/>
      <c r="D129" s="6"/>
      <c r="E129" s="6"/>
      <c r="F129" s="6"/>
    </row>
    <row r="130" spans="1:6" ht="12.75">
      <c r="A130" s="6"/>
      <c r="B130" s="6"/>
      <c r="C130" s="6"/>
      <c r="D130" s="6"/>
      <c r="E130" s="6"/>
      <c r="F130" s="6"/>
    </row>
    <row r="131" spans="1:6" ht="12.75">
      <c r="A131" s="6"/>
      <c r="B131" s="6"/>
      <c r="C131" s="6"/>
      <c r="D131" s="6"/>
      <c r="E131" s="6"/>
      <c r="F131" s="6"/>
    </row>
    <row r="132" spans="1:6" ht="12.75">
      <c r="A132" s="6"/>
      <c r="B132" s="6"/>
      <c r="C132" s="6"/>
      <c r="D132" s="6"/>
      <c r="E132" s="6"/>
      <c r="F132" s="6"/>
    </row>
    <row r="133" spans="1:6" ht="12.75">
      <c r="A133" s="6"/>
      <c r="B133" s="6"/>
      <c r="C133" s="6"/>
      <c r="D133" s="6"/>
      <c r="E133" s="6"/>
      <c r="F133" s="6"/>
    </row>
    <row r="134" spans="1:6" ht="12.75">
      <c r="A134" s="6"/>
      <c r="B134" s="6"/>
      <c r="C134" s="6"/>
      <c r="D134" s="6"/>
      <c r="E134" s="6"/>
      <c r="F134" s="6"/>
    </row>
    <row r="135" spans="1:6" ht="12.75">
      <c r="A135" s="6"/>
      <c r="B135" s="6"/>
      <c r="C135" s="6"/>
      <c r="D135" s="6"/>
      <c r="E135" s="6"/>
      <c r="F135" s="6"/>
    </row>
    <row r="136" spans="1:6" ht="12.75">
      <c r="A136" s="6"/>
      <c r="B136" s="6"/>
      <c r="C136" s="6"/>
      <c r="D136" s="6"/>
      <c r="E136" s="6"/>
      <c r="F136" s="6"/>
    </row>
    <row r="137" spans="1:6" ht="12.75">
      <c r="A137" s="6"/>
      <c r="B137" s="6"/>
      <c r="C137" s="6"/>
      <c r="D137" s="6"/>
      <c r="E137" s="6"/>
      <c r="F137" s="6"/>
    </row>
    <row r="138" spans="1:6" ht="12.75">
      <c r="A138" s="6"/>
      <c r="B138" s="6"/>
      <c r="C138" s="6"/>
      <c r="D138" s="6"/>
      <c r="E138" s="6"/>
      <c r="F138" s="6"/>
    </row>
    <row r="139" spans="1:6" ht="12.75">
      <c r="A139" s="6"/>
      <c r="B139" s="6"/>
      <c r="C139" s="6"/>
      <c r="D139" s="6"/>
      <c r="E139" s="6"/>
      <c r="F139" s="6"/>
    </row>
    <row r="140" spans="1:6" ht="12.75">
      <c r="A140" s="6"/>
      <c r="B140" s="6"/>
      <c r="C140" s="6"/>
      <c r="D140" s="6"/>
      <c r="E140" s="6"/>
      <c r="F140" s="6"/>
    </row>
    <row r="141" spans="1:6" ht="12.75">
      <c r="A141" s="6"/>
      <c r="B141" s="6"/>
      <c r="C141" s="6"/>
      <c r="D141" s="6"/>
      <c r="E141" s="6"/>
      <c r="F141" s="6"/>
    </row>
    <row r="142" spans="1:6" ht="12.75">
      <c r="A142" s="6"/>
      <c r="B142" s="6"/>
      <c r="C142" s="6"/>
      <c r="D142" s="6"/>
      <c r="E142" s="6"/>
      <c r="F142" s="6"/>
    </row>
    <row r="143" spans="1:6" ht="12.75">
      <c r="A143" s="6"/>
      <c r="B143" s="6"/>
      <c r="C143" s="6"/>
      <c r="D143" s="6"/>
      <c r="E143" s="6"/>
      <c r="F143" s="6"/>
    </row>
    <row r="144" spans="1:6" ht="12.75">
      <c r="A144" s="6"/>
      <c r="B144" s="6"/>
      <c r="C144" s="6"/>
      <c r="D144" s="6"/>
      <c r="E144" s="6"/>
      <c r="F144" s="6"/>
    </row>
    <row r="145" spans="1:6" ht="12.75">
      <c r="A145" s="6"/>
      <c r="B145" s="6"/>
      <c r="C145" s="6"/>
      <c r="D145" s="6"/>
      <c r="E145" s="6"/>
      <c r="F145" s="6"/>
    </row>
    <row r="146" spans="1:6" ht="12.75">
      <c r="A146" s="6"/>
      <c r="B146" s="6"/>
      <c r="C146" s="6"/>
      <c r="D146" s="6"/>
      <c r="E146" s="6"/>
      <c r="F146" s="6"/>
    </row>
    <row r="147" spans="1:6" ht="12.75">
      <c r="A147" s="6"/>
      <c r="B147" s="6"/>
      <c r="C147" s="6"/>
      <c r="D147" s="6"/>
      <c r="E147" s="6"/>
      <c r="F147" s="6"/>
    </row>
    <row r="148" spans="1:6" ht="12.75">
      <c r="A148" s="6"/>
      <c r="B148" s="6"/>
      <c r="C148" s="6"/>
      <c r="D148" s="6"/>
      <c r="E148" s="6"/>
      <c r="F148" s="6"/>
    </row>
    <row r="149" spans="1:6" ht="12.75">
      <c r="A149" s="6"/>
      <c r="B149" s="6"/>
      <c r="C149" s="6"/>
      <c r="D149" s="6"/>
      <c r="E149" s="6"/>
      <c r="F149" s="6"/>
    </row>
    <row r="150" spans="1:6" ht="12.75">
      <c r="A150" s="6"/>
      <c r="B150" s="6"/>
      <c r="C150" s="6"/>
      <c r="D150" s="6"/>
      <c r="E150" s="6"/>
      <c r="F150" s="6"/>
    </row>
    <row r="151" spans="1:6" ht="12.75">
      <c r="A151" s="6"/>
      <c r="B151" s="6"/>
      <c r="C151" s="6"/>
      <c r="D151" s="6"/>
      <c r="E151" s="6"/>
      <c r="F151" s="6"/>
    </row>
    <row r="152" spans="1:6" ht="12.75">
      <c r="A152" s="6"/>
      <c r="B152" s="6"/>
      <c r="C152" s="6"/>
      <c r="D152" s="6"/>
      <c r="E152" s="6"/>
      <c r="F152" s="6"/>
    </row>
    <row r="153" spans="1:6" ht="12.75">
      <c r="A153" s="6"/>
      <c r="B153" s="6"/>
      <c r="C153" s="6"/>
      <c r="D153" s="6"/>
      <c r="E153" s="6"/>
      <c r="F153" s="6"/>
    </row>
    <row r="154" spans="1:6" ht="12.75">
      <c r="A154" s="6"/>
      <c r="B154" s="6"/>
      <c r="C154" s="6"/>
      <c r="D154" s="6"/>
      <c r="E154" s="6"/>
      <c r="F154" s="6"/>
    </row>
    <row r="155" spans="1:6" ht="12.75">
      <c r="A155" s="6"/>
      <c r="B155" s="6"/>
      <c r="C155" s="6"/>
      <c r="D155" s="6"/>
      <c r="E155" s="6"/>
      <c r="F155" s="6"/>
    </row>
    <row r="156" spans="1:6" ht="12.75">
      <c r="A156" s="6"/>
      <c r="B156" s="6"/>
      <c r="C156" s="6"/>
      <c r="D156" s="6"/>
      <c r="E156" s="6"/>
      <c r="F156" s="6"/>
    </row>
    <row r="157" spans="1:6" ht="12.75">
      <c r="A157" s="6"/>
      <c r="B157" s="6"/>
      <c r="C157" s="6"/>
      <c r="D157" s="6"/>
      <c r="E157" s="6"/>
      <c r="F157" s="6"/>
    </row>
    <row r="158" spans="1:6" ht="12.75">
      <c r="A158" s="6"/>
      <c r="B158" s="6"/>
      <c r="C158" s="6"/>
      <c r="D158" s="6"/>
      <c r="E158" s="6"/>
      <c r="F158" s="6"/>
    </row>
    <row r="159" spans="1:6" ht="12.75">
      <c r="A159" s="6"/>
      <c r="B159" s="6"/>
      <c r="C159" s="6"/>
      <c r="D159" s="6"/>
      <c r="E159" s="6"/>
      <c r="F159" s="6"/>
    </row>
    <row r="160" spans="1:6" ht="12.75">
      <c r="A160" s="6"/>
      <c r="B160" s="6"/>
      <c r="C160" s="6"/>
      <c r="D160" s="6"/>
      <c r="E160" s="6"/>
      <c r="F160" s="6"/>
    </row>
    <row r="161" spans="1:6" ht="12.75">
      <c r="A161" s="6"/>
      <c r="B161" s="6"/>
      <c r="C161" s="6"/>
      <c r="D161" s="6"/>
      <c r="E161" s="6"/>
      <c r="F161" s="6"/>
    </row>
    <row r="162" spans="1:6" ht="12.75">
      <c r="A162" s="6"/>
      <c r="B162" s="6"/>
      <c r="C162" s="6"/>
      <c r="D162" s="6"/>
      <c r="E162" s="6"/>
      <c r="F162" s="6"/>
    </row>
    <row r="163" spans="1:6" ht="12.75">
      <c r="A163" s="6"/>
      <c r="B163" s="6"/>
      <c r="C163" s="6"/>
      <c r="D163" s="6"/>
      <c r="E163" s="6"/>
      <c r="F163" s="6"/>
    </row>
    <row r="164" spans="1:6" ht="12.75">
      <c r="A164" s="6"/>
      <c r="B164" s="6"/>
      <c r="C164" s="6"/>
      <c r="D164" s="6"/>
      <c r="E164" s="6"/>
      <c r="F164" s="6"/>
    </row>
    <row r="165" spans="1:6" ht="12.75">
      <c r="A165" s="6"/>
      <c r="B165" s="6"/>
      <c r="C165" s="6"/>
      <c r="D165" s="6"/>
      <c r="E165" s="6"/>
      <c r="F165" s="6"/>
    </row>
    <row r="166" spans="1:6" ht="12.75">
      <c r="A166" s="6"/>
      <c r="B166" s="6"/>
      <c r="C166" s="6"/>
      <c r="D166" s="6"/>
      <c r="E166" s="6"/>
      <c r="F166" s="6"/>
    </row>
    <row r="167" spans="1:6" ht="12.75">
      <c r="A167" s="6"/>
      <c r="B167" s="6"/>
      <c r="C167" s="6"/>
      <c r="D167" s="6"/>
      <c r="E167" s="6"/>
      <c r="F167" s="6"/>
    </row>
    <row r="168" spans="1:6" ht="12.75">
      <c r="A168" s="6"/>
      <c r="B168" s="6"/>
      <c r="C168" s="6"/>
      <c r="D168" s="6"/>
      <c r="E168" s="6"/>
      <c r="F168" s="6"/>
    </row>
    <row r="169" spans="1:6" ht="12.75">
      <c r="A169" s="6"/>
      <c r="B169" s="6"/>
      <c r="C169" s="6"/>
      <c r="D169" s="6"/>
      <c r="E169" s="6"/>
      <c r="F169" s="6"/>
    </row>
    <row r="170" spans="1:6" ht="12.75">
      <c r="A170" s="6"/>
      <c r="B170" s="6"/>
      <c r="C170" s="6"/>
      <c r="D170" s="6"/>
      <c r="E170" s="6"/>
      <c r="F170" s="6"/>
    </row>
    <row r="171" spans="1:6" ht="12.75">
      <c r="A171" s="6"/>
      <c r="B171" s="6"/>
      <c r="C171" s="6"/>
      <c r="D171" s="6"/>
      <c r="E171" s="6"/>
      <c r="F171" s="6"/>
    </row>
    <row r="172" spans="1:6" ht="12.75">
      <c r="A172" s="6"/>
      <c r="B172" s="6"/>
      <c r="C172" s="6"/>
      <c r="D172" s="6"/>
      <c r="E172" s="6"/>
      <c r="F172" s="6"/>
    </row>
    <row r="173" spans="1:6" ht="12.75">
      <c r="A173" s="6"/>
      <c r="B173" s="6"/>
      <c r="C173" s="6"/>
      <c r="D173" s="6"/>
      <c r="E173" s="6"/>
      <c r="F173" s="6"/>
    </row>
    <row r="174" spans="1:6" ht="12.75">
      <c r="A174" s="6"/>
      <c r="B174" s="6"/>
      <c r="C174" s="6"/>
      <c r="D174" s="6"/>
      <c r="E174" s="6"/>
      <c r="F174" s="6"/>
    </row>
    <row r="175" spans="1:6" ht="12.75">
      <c r="A175" s="6"/>
      <c r="B175" s="6"/>
      <c r="C175" s="6"/>
      <c r="D175" s="6"/>
      <c r="E175" s="6"/>
      <c r="F175" s="6"/>
    </row>
    <row r="176" spans="1:6" ht="12.75">
      <c r="A176" s="6"/>
      <c r="B176" s="6"/>
      <c r="C176" s="6"/>
      <c r="D176" s="6"/>
      <c r="E176" s="6"/>
      <c r="F176" s="6"/>
    </row>
    <row r="177" spans="1:6" ht="12.75">
      <c r="A177" s="6"/>
      <c r="B177" s="6"/>
      <c r="C177" s="6"/>
      <c r="D177" s="6"/>
      <c r="E177" s="6"/>
      <c r="F177" s="6"/>
    </row>
    <row r="178" spans="1:6" ht="12.75">
      <c r="A178" s="6"/>
      <c r="B178" s="6"/>
      <c r="C178" s="6"/>
      <c r="D178" s="6"/>
      <c r="E178" s="6"/>
      <c r="F178" s="6"/>
    </row>
    <row r="179" spans="1:6" ht="12.75">
      <c r="A179" s="6"/>
      <c r="B179" s="6"/>
      <c r="C179" s="6"/>
      <c r="D179" s="6"/>
      <c r="E179" s="6"/>
      <c r="F179" s="6"/>
    </row>
    <row r="180" spans="1:6" ht="12.75">
      <c r="A180" s="6"/>
      <c r="B180" s="6"/>
      <c r="C180" s="6"/>
      <c r="D180" s="6"/>
      <c r="E180" s="6"/>
      <c r="F180" s="6"/>
    </row>
    <row r="181" spans="1:6" ht="12.75">
      <c r="A181" s="6"/>
      <c r="B181" s="6"/>
      <c r="C181" s="6"/>
      <c r="D181" s="6"/>
      <c r="E181" s="6"/>
      <c r="F181" s="6"/>
    </row>
    <row r="182" spans="1:6" ht="12.75">
      <c r="A182" s="6"/>
      <c r="B182" s="6"/>
      <c r="C182" s="6"/>
      <c r="D182" s="6"/>
      <c r="E182" s="6"/>
      <c r="F182" s="6"/>
    </row>
    <row r="183" spans="1:6" ht="12.75">
      <c r="A183" s="6"/>
      <c r="B183" s="6"/>
      <c r="C183" s="6"/>
      <c r="D183" s="6"/>
      <c r="E183" s="6"/>
      <c r="F183" s="6"/>
    </row>
    <row r="184" spans="1:6" ht="12.75">
      <c r="A184" s="6"/>
      <c r="B184" s="6"/>
      <c r="C184" s="6"/>
      <c r="D184" s="6"/>
      <c r="E184" s="6"/>
      <c r="F184" s="6"/>
    </row>
    <row r="185" spans="1:6" ht="12.75">
      <c r="A185" s="6"/>
      <c r="B185" s="6"/>
      <c r="C185" s="6"/>
      <c r="D185" s="6"/>
      <c r="E185" s="6"/>
      <c r="F185" s="6"/>
    </row>
    <row r="186" spans="1:6" ht="12.75">
      <c r="A186" s="6"/>
      <c r="B186" s="6"/>
      <c r="C186" s="6"/>
      <c r="D186" s="6"/>
      <c r="E186" s="6"/>
      <c r="F186" s="6"/>
    </row>
    <row r="187" spans="1:6" ht="12.75">
      <c r="A187" s="6"/>
      <c r="B187" s="6"/>
      <c r="C187" s="6"/>
      <c r="D187" s="6"/>
      <c r="E187" s="6"/>
      <c r="F187" s="6"/>
    </row>
  </sheetData>
  <sheetProtection/>
  <printOptions/>
  <pageMargins left="0.75" right="0.75" top="1" bottom="1" header="0" footer="0"/>
  <pageSetup horizontalDpi="360" verticalDpi="36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87"/>
  <sheetViews>
    <sheetView zoomScalePageLayoutView="0" workbookViewId="0" topLeftCell="A1">
      <selection activeCell="A21" sqref="A21:E22"/>
    </sheetView>
  </sheetViews>
  <sheetFormatPr defaultColWidth="11.421875" defaultRowHeight="12.75"/>
  <cols>
    <col min="1" max="1" width="19.7109375" style="0" customWidth="1"/>
    <col min="2" max="2" width="26.28125" style="0" customWidth="1"/>
    <col min="3" max="3" width="14.421875" style="0" customWidth="1"/>
  </cols>
  <sheetData>
    <row r="1" spans="1:5" ht="15.75">
      <c r="A1" s="123" t="s">
        <v>217</v>
      </c>
      <c r="B1" s="1"/>
      <c r="C1" s="6"/>
      <c r="D1" s="6"/>
      <c r="E1" s="6"/>
    </row>
    <row r="2" spans="1:5" ht="15.75">
      <c r="A2" s="124" t="s">
        <v>152</v>
      </c>
      <c r="B2" s="1"/>
      <c r="C2" s="6"/>
      <c r="D2" s="6"/>
      <c r="E2" s="6"/>
    </row>
    <row r="3" spans="1:6" ht="12.75">
      <c r="A3" s="6"/>
      <c r="B3" s="6"/>
      <c r="C3" s="6"/>
      <c r="D3" s="6"/>
      <c r="E3" s="6"/>
      <c r="F3" s="6"/>
    </row>
    <row r="4" spans="1:6" ht="12.75">
      <c r="A4" s="3" t="s">
        <v>0</v>
      </c>
      <c r="B4" s="4" t="s">
        <v>1</v>
      </c>
      <c r="C4" s="5" t="s">
        <v>17</v>
      </c>
      <c r="D4" s="5" t="s">
        <v>48</v>
      </c>
      <c r="E4" s="5" t="s">
        <v>2</v>
      </c>
      <c r="F4" s="6"/>
    </row>
    <row r="5" spans="1:6" ht="12.75">
      <c r="A5" s="16" t="s">
        <v>49</v>
      </c>
      <c r="B5" s="167" t="s">
        <v>50</v>
      </c>
      <c r="C5" s="6"/>
      <c r="D5" s="6"/>
      <c r="E5" s="6"/>
      <c r="F5" s="6"/>
    </row>
    <row r="6" spans="1:6" ht="42">
      <c r="A6" s="16" t="s">
        <v>51</v>
      </c>
      <c r="B6" s="167" t="s">
        <v>52</v>
      </c>
      <c r="C6" s="148"/>
      <c r="D6" s="148"/>
      <c r="E6" s="148"/>
      <c r="F6" s="6"/>
    </row>
    <row r="7" spans="1:6" ht="12.75">
      <c r="A7" s="19" t="s">
        <v>51</v>
      </c>
      <c r="B7" s="169" t="s">
        <v>40</v>
      </c>
      <c r="C7" s="170">
        <v>115.9</v>
      </c>
      <c r="D7" s="170">
        <v>453</v>
      </c>
      <c r="E7" s="170">
        <v>105</v>
      </c>
      <c r="F7" s="11"/>
    </row>
    <row r="8" spans="1:6" ht="12.75">
      <c r="A8" s="19" t="s">
        <v>51</v>
      </c>
      <c r="B8" s="169" t="s">
        <v>84</v>
      </c>
      <c r="C8" s="170">
        <v>816.18</v>
      </c>
      <c r="D8" s="170">
        <v>4265</v>
      </c>
      <c r="E8" s="170">
        <v>992</v>
      </c>
      <c r="F8" s="11"/>
    </row>
    <row r="9" spans="1:6" ht="14.25" customHeight="1">
      <c r="A9" s="19" t="s">
        <v>51</v>
      </c>
      <c r="B9" s="179" t="s">
        <v>4</v>
      </c>
      <c r="C9" s="183">
        <f>SUM(C7:C8)</f>
        <v>932.0799999999999</v>
      </c>
      <c r="D9" s="184">
        <f>SUM(D7:D8)</f>
        <v>4718</v>
      </c>
      <c r="E9" s="184">
        <f>SUM(E7:E8)</f>
        <v>1097</v>
      </c>
      <c r="F9" s="11"/>
    </row>
    <row r="10" spans="1:6" ht="12.75" customHeight="1">
      <c r="A10" s="16" t="s">
        <v>111</v>
      </c>
      <c r="B10" s="18" t="s">
        <v>150</v>
      </c>
      <c r="C10" s="171"/>
      <c r="D10" s="171"/>
      <c r="E10" s="171"/>
      <c r="F10" s="11"/>
    </row>
    <row r="11" spans="1:6" ht="22.5" customHeight="1">
      <c r="A11" s="149" t="s">
        <v>59</v>
      </c>
      <c r="B11" s="166" t="s">
        <v>31</v>
      </c>
      <c r="C11" s="148"/>
      <c r="D11" s="148"/>
      <c r="E11" s="148"/>
      <c r="F11" s="6"/>
    </row>
    <row r="12" spans="1:6" ht="15.75" customHeight="1">
      <c r="A12" s="19" t="s">
        <v>59</v>
      </c>
      <c r="B12" s="169" t="s">
        <v>174</v>
      </c>
      <c r="C12" s="170">
        <v>30.65</v>
      </c>
      <c r="D12" s="170">
        <v>1944</v>
      </c>
      <c r="E12" s="170">
        <v>452</v>
      </c>
      <c r="F12" s="6"/>
    </row>
    <row r="13" spans="1:6" ht="12.75">
      <c r="A13" s="19" t="s">
        <v>59</v>
      </c>
      <c r="B13" s="169" t="s">
        <v>40</v>
      </c>
      <c r="C13" s="170">
        <v>115.9</v>
      </c>
      <c r="D13" s="170">
        <v>2302</v>
      </c>
      <c r="E13" s="170">
        <v>535</v>
      </c>
      <c r="F13" s="6"/>
    </row>
    <row r="14" spans="1:6" ht="12.75">
      <c r="A14" s="19" t="s">
        <v>59</v>
      </c>
      <c r="B14" s="169" t="s">
        <v>74</v>
      </c>
      <c r="C14" s="170">
        <v>353</v>
      </c>
      <c r="D14" s="170">
        <v>1935</v>
      </c>
      <c r="E14" s="170">
        <v>450</v>
      </c>
      <c r="F14" s="6"/>
    </row>
    <row r="15" spans="1:6" ht="12.75">
      <c r="A15" s="19" t="s">
        <v>59</v>
      </c>
      <c r="B15" s="169" t="s">
        <v>79</v>
      </c>
      <c r="C15" s="170">
        <v>123</v>
      </c>
      <c r="D15" s="170">
        <v>1720</v>
      </c>
      <c r="E15" s="170">
        <v>400</v>
      </c>
      <c r="F15" s="6"/>
    </row>
    <row r="16" spans="1:6" ht="12.75">
      <c r="A16" s="19" t="s">
        <v>59</v>
      </c>
      <c r="B16" s="169" t="s">
        <v>198</v>
      </c>
      <c r="C16" s="170">
        <v>635</v>
      </c>
      <c r="D16" s="170">
        <v>4257</v>
      </c>
      <c r="E16" s="170">
        <v>990</v>
      </c>
      <c r="F16" s="6"/>
    </row>
    <row r="17" spans="1:6" ht="12.75">
      <c r="A17" s="19" t="s">
        <v>59</v>
      </c>
      <c r="B17" s="169" t="s">
        <v>38</v>
      </c>
      <c r="C17" s="170">
        <v>88</v>
      </c>
      <c r="D17" s="170">
        <v>215</v>
      </c>
      <c r="E17" s="170">
        <v>50</v>
      </c>
      <c r="F17" s="6"/>
    </row>
    <row r="18" spans="1:6" ht="12.75">
      <c r="A18" s="19" t="s">
        <v>59</v>
      </c>
      <c r="B18" s="1" t="s">
        <v>4</v>
      </c>
      <c r="C18" s="185">
        <f>SUM(C12:C17)</f>
        <v>1345.55</v>
      </c>
      <c r="D18" s="185">
        <f>SUM(D12:D17)</f>
        <v>12373</v>
      </c>
      <c r="E18" s="185">
        <f>SUM(E12:E17)</f>
        <v>2877</v>
      </c>
      <c r="F18" s="6"/>
    </row>
    <row r="19" spans="1:6" ht="12.75">
      <c r="A19" s="19"/>
      <c r="B19" s="22" t="s">
        <v>39</v>
      </c>
      <c r="C19" s="185">
        <f>C18+C9</f>
        <v>2277.63</v>
      </c>
      <c r="D19" s="185">
        <f>D18+D9</f>
        <v>17091</v>
      </c>
      <c r="E19" s="185">
        <f>E18+E9</f>
        <v>3974</v>
      </c>
      <c r="F19" s="185"/>
    </row>
    <row r="20" spans="1:6" ht="12.75">
      <c r="A20" s="6"/>
      <c r="B20" s="1"/>
      <c r="C20" s="15"/>
      <c r="D20" s="15"/>
      <c r="E20" s="15"/>
      <c r="F20" s="6"/>
    </row>
    <row r="21" spans="1:6" ht="12.75">
      <c r="A21" s="116" t="s">
        <v>140</v>
      </c>
      <c r="B21" s="6"/>
      <c r="C21" s="6"/>
      <c r="D21" s="6"/>
      <c r="E21" s="6"/>
      <c r="F21" s="6"/>
    </row>
    <row r="22" spans="1:6" ht="12.75">
      <c r="A22" s="19"/>
      <c r="B22" s="22"/>
      <c r="C22" s="23"/>
      <c r="D22" s="23"/>
      <c r="E22" s="23"/>
      <c r="F22" s="6"/>
    </row>
    <row r="23" spans="1:6" ht="12.75">
      <c r="A23" s="6"/>
      <c r="B23" s="6"/>
      <c r="C23" s="6"/>
      <c r="D23" s="6"/>
      <c r="E23" s="6"/>
      <c r="F23" s="6"/>
    </row>
    <row r="24" spans="1:6" ht="12.75">
      <c r="A24" s="6"/>
      <c r="B24" s="6"/>
      <c r="C24" s="6"/>
      <c r="D24" s="6"/>
      <c r="E24" s="6"/>
      <c r="F24" s="6"/>
    </row>
    <row r="25" spans="1:6" ht="12.75">
      <c r="A25" s="6"/>
      <c r="B25" s="6"/>
      <c r="C25" s="6"/>
      <c r="D25" s="6"/>
      <c r="E25" s="6"/>
      <c r="F25" s="6"/>
    </row>
    <row r="26" spans="1:6" ht="12.75">
      <c r="A26" s="6"/>
      <c r="B26" s="6"/>
      <c r="C26" s="6"/>
      <c r="D26" s="6"/>
      <c r="E26" s="6"/>
      <c r="F26" s="6"/>
    </row>
    <row r="27" spans="1:6" ht="12.75">
      <c r="A27" s="6"/>
      <c r="B27" s="6"/>
      <c r="C27" s="6"/>
      <c r="D27" s="6"/>
      <c r="E27" s="6"/>
      <c r="F27" s="6"/>
    </row>
    <row r="28" spans="1:6" ht="12.75">
      <c r="A28" s="6"/>
      <c r="B28" s="6"/>
      <c r="C28" s="6"/>
      <c r="D28" s="6"/>
      <c r="E28" s="6"/>
      <c r="F28" s="6"/>
    </row>
    <row r="29" spans="1:6" ht="12.75">
      <c r="A29" s="6"/>
      <c r="B29" s="6"/>
      <c r="C29" s="6"/>
      <c r="D29" s="6"/>
      <c r="E29" s="6"/>
      <c r="F29" s="6"/>
    </row>
    <row r="30" spans="1:6" ht="12.75">
      <c r="A30" s="6"/>
      <c r="B30" s="6"/>
      <c r="C30" s="6"/>
      <c r="D30" s="6"/>
      <c r="E30" s="6"/>
      <c r="F30" s="6"/>
    </row>
    <row r="31" spans="1:6" ht="12.75">
      <c r="A31" s="6"/>
      <c r="B31" s="6"/>
      <c r="C31" s="6"/>
      <c r="D31" s="6"/>
      <c r="E31" s="6"/>
      <c r="F31" s="6"/>
    </row>
    <row r="32" spans="1:6" ht="12.75">
      <c r="A32" s="6"/>
      <c r="B32" s="6"/>
      <c r="C32" s="6"/>
      <c r="D32" s="6"/>
      <c r="E32" s="6"/>
      <c r="F32" s="6"/>
    </row>
    <row r="33" spans="1:6" ht="12.75">
      <c r="A33" s="6"/>
      <c r="B33" s="6"/>
      <c r="C33" s="6"/>
      <c r="D33" s="6"/>
      <c r="E33" s="6"/>
      <c r="F33" s="6"/>
    </row>
    <row r="34" spans="1:6" ht="12.75">
      <c r="A34" s="6"/>
      <c r="B34" s="6"/>
      <c r="C34" s="6"/>
      <c r="D34" s="6"/>
      <c r="E34" s="6"/>
      <c r="F34" s="6"/>
    </row>
    <row r="35" spans="1:6" ht="12.75">
      <c r="A35" s="6"/>
      <c r="B35" s="6"/>
      <c r="C35" s="6"/>
      <c r="D35" s="6"/>
      <c r="E35" s="6"/>
      <c r="F35" s="6"/>
    </row>
    <row r="36" spans="1:6" ht="12.75">
      <c r="A36" s="6"/>
      <c r="B36" s="6"/>
      <c r="C36" s="6"/>
      <c r="D36" s="6"/>
      <c r="E36" s="6"/>
      <c r="F36" s="6"/>
    </row>
    <row r="37" spans="1:6" ht="12.75">
      <c r="A37" s="6"/>
      <c r="B37" s="6"/>
      <c r="C37" s="6"/>
      <c r="D37" s="6"/>
      <c r="E37" s="6"/>
      <c r="F37" s="6"/>
    </row>
    <row r="38" spans="1:6" ht="12.75">
      <c r="A38" s="6"/>
      <c r="B38" s="6"/>
      <c r="C38" s="6"/>
      <c r="D38" s="6"/>
      <c r="E38" s="6"/>
      <c r="F38" s="6"/>
    </row>
    <row r="39" spans="1:6" ht="12.75">
      <c r="A39" s="6"/>
      <c r="B39" s="6"/>
      <c r="C39" s="6"/>
      <c r="D39" s="6"/>
      <c r="E39" s="6"/>
      <c r="F39" s="6"/>
    </row>
    <row r="40" spans="1:6" ht="12.75">
      <c r="A40" s="6"/>
      <c r="B40" s="6"/>
      <c r="C40" s="6"/>
      <c r="D40" s="6"/>
      <c r="E40" s="6"/>
      <c r="F40" s="6"/>
    </row>
    <row r="41" spans="1:6" ht="12.75">
      <c r="A41" s="6"/>
      <c r="B41" s="6"/>
      <c r="C41" s="6"/>
      <c r="D41" s="6"/>
      <c r="E41" s="6"/>
      <c r="F41" s="6"/>
    </row>
    <row r="42" spans="1:6" ht="12.75">
      <c r="A42" s="6"/>
      <c r="B42" s="6"/>
      <c r="C42" s="6"/>
      <c r="D42" s="6"/>
      <c r="E42" s="6"/>
      <c r="F42" s="6"/>
    </row>
    <row r="43" spans="1:6" ht="12.75">
      <c r="A43" s="6"/>
      <c r="B43" s="6"/>
      <c r="C43" s="6"/>
      <c r="D43" s="6"/>
      <c r="E43" s="6"/>
      <c r="F43" s="6"/>
    </row>
    <row r="44" spans="1:6" ht="12.75">
      <c r="A44" s="6"/>
      <c r="B44" s="6"/>
      <c r="C44" s="6"/>
      <c r="D44" s="6"/>
      <c r="E44" s="6"/>
      <c r="F44" s="6"/>
    </row>
    <row r="45" spans="1:6" ht="12.75">
      <c r="A45" s="6"/>
      <c r="B45" s="6"/>
      <c r="C45" s="6"/>
      <c r="D45" s="6"/>
      <c r="E45" s="6"/>
      <c r="F45" s="6"/>
    </row>
    <row r="46" spans="1:6" ht="12.75">
      <c r="A46" s="6"/>
      <c r="B46" s="6"/>
      <c r="C46" s="6"/>
      <c r="D46" s="6"/>
      <c r="E46" s="6"/>
      <c r="F46" s="6"/>
    </row>
    <row r="47" spans="1:6" ht="12.75">
      <c r="A47" s="6"/>
      <c r="B47" s="6"/>
      <c r="C47" s="6"/>
      <c r="D47" s="6"/>
      <c r="E47" s="6"/>
      <c r="F47" s="6"/>
    </row>
    <row r="48" spans="1:6" ht="12.75">
      <c r="A48" s="6"/>
      <c r="B48" s="6"/>
      <c r="C48" s="6"/>
      <c r="D48" s="6"/>
      <c r="E48" s="6"/>
      <c r="F48" s="6"/>
    </row>
    <row r="49" spans="1:6" ht="12.75">
      <c r="A49" s="6"/>
      <c r="B49" s="6"/>
      <c r="C49" s="6"/>
      <c r="D49" s="6"/>
      <c r="E49" s="6"/>
      <c r="F49" s="6"/>
    </row>
    <row r="50" spans="1:6" ht="12.75">
      <c r="A50" s="6"/>
      <c r="B50" s="6"/>
      <c r="C50" s="6"/>
      <c r="D50" s="6"/>
      <c r="E50" s="6"/>
      <c r="F50" s="6"/>
    </row>
    <row r="51" spans="1:6" ht="12.75">
      <c r="A51" s="6"/>
      <c r="B51" s="6"/>
      <c r="C51" s="6"/>
      <c r="D51" s="6"/>
      <c r="E51" s="6"/>
      <c r="F51" s="6"/>
    </row>
    <row r="52" spans="1:6" ht="12.75">
      <c r="A52" s="6"/>
      <c r="B52" s="6"/>
      <c r="C52" s="6"/>
      <c r="D52" s="6"/>
      <c r="E52" s="6"/>
      <c r="F52" s="6"/>
    </row>
    <row r="53" spans="1:6" ht="12.75">
      <c r="A53" s="6"/>
      <c r="B53" s="6"/>
      <c r="C53" s="6"/>
      <c r="D53" s="6"/>
      <c r="E53" s="6"/>
      <c r="F53" s="6"/>
    </row>
    <row r="54" spans="1:6" ht="12.75">
      <c r="A54" s="6"/>
      <c r="B54" s="6"/>
      <c r="C54" s="6"/>
      <c r="D54" s="6"/>
      <c r="E54" s="6"/>
      <c r="F54" s="6"/>
    </row>
    <row r="55" spans="1:6" ht="12.75">
      <c r="A55" s="6"/>
      <c r="B55" s="6"/>
      <c r="C55" s="6"/>
      <c r="D55" s="6"/>
      <c r="E55" s="6"/>
      <c r="F55" s="6"/>
    </row>
    <row r="56" spans="1:6" ht="12.75">
      <c r="A56" s="6"/>
      <c r="B56" s="6"/>
      <c r="C56" s="6"/>
      <c r="D56" s="6"/>
      <c r="E56" s="6"/>
      <c r="F56" s="6"/>
    </row>
    <row r="57" spans="1:6" ht="12.75">
      <c r="A57" s="6"/>
      <c r="B57" s="6"/>
      <c r="C57" s="6"/>
      <c r="D57" s="6"/>
      <c r="E57" s="6"/>
      <c r="F57" s="6"/>
    </row>
    <row r="58" spans="1:6" ht="12.75">
      <c r="A58" s="6"/>
      <c r="B58" s="6"/>
      <c r="C58" s="6"/>
      <c r="D58" s="6"/>
      <c r="E58" s="6"/>
      <c r="F58" s="6"/>
    </row>
    <row r="59" spans="1:6" ht="12.75">
      <c r="A59" s="6"/>
      <c r="B59" s="6"/>
      <c r="C59" s="6"/>
      <c r="D59" s="6"/>
      <c r="E59" s="6"/>
      <c r="F59" s="6"/>
    </row>
    <row r="60" spans="1:6" ht="12.75">
      <c r="A60" s="6"/>
      <c r="B60" s="6"/>
      <c r="C60" s="6"/>
      <c r="D60" s="6"/>
      <c r="E60" s="6"/>
      <c r="F60" s="6"/>
    </row>
    <row r="61" spans="1:6" ht="12.75">
      <c r="A61" s="6"/>
      <c r="B61" s="6"/>
      <c r="C61" s="6"/>
      <c r="D61" s="6"/>
      <c r="E61" s="6"/>
      <c r="F61" s="6"/>
    </row>
    <row r="62" spans="1:6" ht="12.75">
      <c r="A62" s="6"/>
      <c r="B62" s="6"/>
      <c r="C62" s="6"/>
      <c r="D62" s="6"/>
      <c r="E62" s="6"/>
      <c r="F62" s="6"/>
    </row>
    <row r="63" spans="1:6" ht="12.75">
      <c r="A63" s="6"/>
      <c r="B63" s="6"/>
      <c r="C63" s="6"/>
      <c r="D63" s="6"/>
      <c r="E63" s="6"/>
      <c r="F63" s="6"/>
    </row>
    <row r="64" spans="1:6" ht="12.75">
      <c r="A64" s="6"/>
      <c r="B64" s="6"/>
      <c r="C64" s="6"/>
      <c r="D64" s="6"/>
      <c r="E64" s="6"/>
      <c r="F64" s="6"/>
    </row>
    <row r="65" spans="1:6" ht="12.75">
      <c r="A65" s="6"/>
      <c r="B65" s="6"/>
      <c r="C65" s="6"/>
      <c r="D65" s="6"/>
      <c r="E65" s="6"/>
      <c r="F65" s="6"/>
    </row>
    <row r="66" spans="1:6" ht="12.75">
      <c r="A66" s="6"/>
      <c r="B66" s="6"/>
      <c r="C66" s="6"/>
      <c r="D66" s="6"/>
      <c r="E66" s="6"/>
      <c r="F66" s="6"/>
    </row>
    <row r="67" spans="1:6" ht="12.75">
      <c r="A67" s="6"/>
      <c r="B67" s="6"/>
      <c r="C67" s="6"/>
      <c r="D67" s="6"/>
      <c r="E67" s="6"/>
      <c r="F67" s="6"/>
    </row>
    <row r="68" spans="1:6" ht="12.75">
      <c r="A68" s="6"/>
      <c r="B68" s="6"/>
      <c r="C68" s="6"/>
      <c r="D68" s="6"/>
      <c r="E68" s="6"/>
      <c r="F68" s="6"/>
    </row>
    <row r="69" spans="1:6" ht="12.75">
      <c r="A69" s="6"/>
      <c r="B69" s="6"/>
      <c r="C69" s="6"/>
      <c r="D69" s="6"/>
      <c r="E69" s="6"/>
      <c r="F69" s="6"/>
    </row>
    <row r="70" spans="1:6" ht="12.75">
      <c r="A70" s="6"/>
      <c r="B70" s="6"/>
      <c r="C70" s="6"/>
      <c r="D70" s="6"/>
      <c r="E70" s="6"/>
      <c r="F70" s="6"/>
    </row>
    <row r="71" spans="1:6" ht="12.75">
      <c r="A71" s="6"/>
      <c r="B71" s="6"/>
      <c r="C71" s="6"/>
      <c r="D71" s="6"/>
      <c r="E71" s="6"/>
      <c r="F71" s="6"/>
    </row>
    <row r="72" spans="1:6" ht="12.75">
      <c r="A72" s="6"/>
      <c r="B72" s="6"/>
      <c r="C72" s="6"/>
      <c r="D72" s="6"/>
      <c r="E72" s="6"/>
      <c r="F72" s="6"/>
    </row>
    <row r="73" spans="1:6" ht="12.75">
      <c r="A73" s="6"/>
      <c r="B73" s="6"/>
      <c r="C73" s="6"/>
      <c r="D73" s="6"/>
      <c r="E73" s="6"/>
      <c r="F73" s="6"/>
    </row>
    <row r="74" spans="1:6" ht="12.75">
      <c r="A74" s="6"/>
      <c r="B74" s="6"/>
      <c r="C74" s="6"/>
      <c r="D74" s="6"/>
      <c r="E74" s="6"/>
      <c r="F74" s="6"/>
    </row>
    <row r="75" spans="1:6" ht="12.75">
      <c r="A75" s="6"/>
      <c r="B75" s="6"/>
      <c r="C75" s="6"/>
      <c r="D75" s="6"/>
      <c r="E75" s="6"/>
      <c r="F75" s="6"/>
    </row>
    <row r="76" spans="1:6" ht="12.75">
      <c r="A76" s="6"/>
      <c r="B76" s="6"/>
      <c r="C76" s="6"/>
      <c r="D76" s="6"/>
      <c r="E76" s="6"/>
      <c r="F76" s="6"/>
    </row>
    <row r="77" spans="1:6" ht="12.75">
      <c r="A77" s="6"/>
      <c r="B77" s="6"/>
      <c r="C77" s="6"/>
      <c r="D77" s="6"/>
      <c r="E77" s="6"/>
      <c r="F77" s="6"/>
    </row>
    <row r="78" spans="1:6" ht="12.75">
      <c r="A78" s="6"/>
      <c r="B78" s="6"/>
      <c r="C78" s="6"/>
      <c r="D78" s="6"/>
      <c r="E78" s="6"/>
      <c r="F78" s="6"/>
    </row>
    <row r="79" spans="1:6" ht="12.75">
      <c r="A79" s="6"/>
      <c r="B79" s="6"/>
      <c r="C79" s="6"/>
      <c r="D79" s="6"/>
      <c r="E79" s="6"/>
      <c r="F79" s="6"/>
    </row>
    <row r="80" spans="1:6" ht="12.75">
      <c r="A80" s="6"/>
      <c r="B80" s="6"/>
      <c r="C80" s="6"/>
      <c r="D80" s="6"/>
      <c r="E80" s="6"/>
      <c r="F80" s="6"/>
    </row>
    <row r="81" spans="1:6" ht="12.75">
      <c r="A81" s="6"/>
      <c r="B81" s="6"/>
      <c r="C81" s="6"/>
      <c r="D81" s="6"/>
      <c r="E81" s="6"/>
      <c r="F81" s="6"/>
    </row>
    <row r="82" spans="1:6" ht="12.75">
      <c r="A82" s="6"/>
      <c r="B82" s="6"/>
      <c r="C82" s="6"/>
      <c r="D82" s="6"/>
      <c r="E82" s="6"/>
      <c r="F82" s="6"/>
    </row>
    <row r="83" spans="1:6" ht="12.75">
      <c r="A83" s="6"/>
      <c r="B83" s="6"/>
      <c r="C83" s="6"/>
      <c r="D83" s="6"/>
      <c r="E83" s="6"/>
      <c r="F83" s="6"/>
    </row>
    <row r="84" spans="1:6" ht="12.75">
      <c r="A84" s="6"/>
      <c r="B84" s="6"/>
      <c r="C84" s="6"/>
      <c r="D84" s="6"/>
      <c r="E84" s="6"/>
      <c r="F84" s="6"/>
    </row>
    <row r="85" spans="1:6" ht="12.75">
      <c r="A85" s="6"/>
      <c r="B85" s="6"/>
      <c r="C85" s="6"/>
      <c r="D85" s="6"/>
      <c r="E85" s="6"/>
      <c r="F85" s="6"/>
    </row>
    <row r="86" spans="1:6" ht="12.75">
      <c r="A86" s="6"/>
      <c r="B86" s="6"/>
      <c r="C86" s="6"/>
      <c r="D86" s="6"/>
      <c r="E86" s="6"/>
      <c r="F86" s="6"/>
    </row>
    <row r="87" spans="1:6" ht="12.75">
      <c r="A87" s="6"/>
      <c r="B87" s="6"/>
      <c r="C87" s="6"/>
      <c r="D87" s="6"/>
      <c r="E87" s="6"/>
      <c r="F87" s="6"/>
    </row>
    <row r="88" spans="1:6" ht="12.75">
      <c r="A88" s="6"/>
      <c r="B88" s="6"/>
      <c r="C88" s="6"/>
      <c r="D88" s="6"/>
      <c r="E88" s="6"/>
      <c r="F88" s="6"/>
    </row>
    <row r="89" spans="1:6" ht="12.75">
      <c r="A89" s="6"/>
      <c r="B89" s="6"/>
      <c r="C89" s="6"/>
      <c r="D89" s="6"/>
      <c r="E89" s="6"/>
      <c r="F89" s="6"/>
    </row>
    <row r="90" spans="1:6" ht="12.75">
      <c r="A90" s="6"/>
      <c r="B90" s="6"/>
      <c r="C90" s="6"/>
      <c r="D90" s="6"/>
      <c r="E90" s="6"/>
      <c r="F90" s="6"/>
    </row>
    <row r="91" spans="1:6" ht="12.75">
      <c r="A91" s="6"/>
      <c r="B91" s="6"/>
      <c r="C91" s="6"/>
      <c r="D91" s="6"/>
      <c r="E91" s="6"/>
      <c r="F91" s="6"/>
    </row>
    <row r="92" spans="1:6" ht="12.75">
      <c r="A92" s="6"/>
      <c r="B92" s="6"/>
      <c r="C92" s="6"/>
      <c r="D92" s="6"/>
      <c r="E92" s="6"/>
      <c r="F92" s="6"/>
    </row>
    <row r="93" spans="1:6" ht="12.75">
      <c r="A93" s="6"/>
      <c r="B93" s="6"/>
      <c r="C93" s="6"/>
      <c r="D93" s="6"/>
      <c r="E93" s="6"/>
      <c r="F93" s="6"/>
    </row>
    <row r="94" spans="1:6" ht="12.75">
      <c r="A94" s="6"/>
      <c r="B94" s="6"/>
      <c r="C94" s="6"/>
      <c r="D94" s="6"/>
      <c r="E94" s="6"/>
      <c r="F94" s="6"/>
    </row>
    <row r="95" spans="1:6" ht="12.75">
      <c r="A95" s="6"/>
      <c r="B95" s="6"/>
      <c r="C95" s="6"/>
      <c r="D95" s="6"/>
      <c r="E95" s="6"/>
      <c r="F95" s="6"/>
    </row>
    <row r="96" spans="1:6" ht="12.75">
      <c r="A96" s="6"/>
      <c r="B96" s="6"/>
      <c r="C96" s="6"/>
      <c r="D96" s="6"/>
      <c r="E96" s="6"/>
      <c r="F96" s="6"/>
    </row>
    <row r="97" spans="1:6" ht="12.75">
      <c r="A97" s="6"/>
      <c r="B97" s="6"/>
      <c r="C97" s="6"/>
      <c r="D97" s="6"/>
      <c r="E97" s="6"/>
      <c r="F97" s="6"/>
    </row>
    <row r="98" spans="1:6" ht="12.75">
      <c r="A98" s="6"/>
      <c r="B98" s="6"/>
      <c r="C98" s="6"/>
      <c r="D98" s="6"/>
      <c r="E98" s="6"/>
      <c r="F98" s="6"/>
    </row>
    <row r="99" spans="1:6" ht="12.75">
      <c r="A99" s="6"/>
      <c r="B99" s="6"/>
      <c r="C99" s="6"/>
      <c r="D99" s="6"/>
      <c r="E99" s="6"/>
      <c r="F99" s="6"/>
    </row>
    <row r="100" spans="1:6" ht="12.75">
      <c r="A100" s="6"/>
      <c r="B100" s="6"/>
      <c r="C100" s="6"/>
      <c r="D100" s="6"/>
      <c r="E100" s="6"/>
      <c r="F100" s="6"/>
    </row>
    <row r="101" spans="1:6" ht="12.75">
      <c r="A101" s="6"/>
      <c r="B101" s="6"/>
      <c r="C101" s="6"/>
      <c r="D101" s="6"/>
      <c r="E101" s="6"/>
      <c r="F101" s="6"/>
    </row>
    <row r="102" spans="1:6" ht="12.75">
      <c r="A102" s="6"/>
      <c r="B102" s="6"/>
      <c r="C102" s="6"/>
      <c r="D102" s="6"/>
      <c r="E102" s="6"/>
      <c r="F102" s="6"/>
    </row>
    <row r="103" spans="1:6" ht="12.75">
      <c r="A103" s="6"/>
      <c r="B103" s="6"/>
      <c r="C103" s="6"/>
      <c r="D103" s="6"/>
      <c r="E103" s="6"/>
      <c r="F103" s="6"/>
    </row>
    <row r="104" spans="1:6" ht="12.75">
      <c r="A104" s="6"/>
      <c r="B104" s="6"/>
      <c r="C104" s="6"/>
      <c r="D104" s="6"/>
      <c r="E104" s="6"/>
      <c r="F104" s="6"/>
    </row>
    <row r="105" spans="1:6" ht="12.75">
      <c r="A105" s="6"/>
      <c r="B105" s="6"/>
      <c r="C105" s="6"/>
      <c r="D105" s="6"/>
      <c r="E105" s="6"/>
      <c r="F105" s="6"/>
    </row>
    <row r="106" spans="1:6" ht="12.75">
      <c r="A106" s="6"/>
      <c r="B106" s="6"/>
      <c r="C106" s="6"/>
      <c r="D106" s="6"/>
      <c r="E106" s="6"/>
      <c r="F106" s="6"/>
    </row>
    <row r="107" spans="1:6" ht="12.75">
      <c r="A107" s="6"/>
      <c r="B107" s="6"/>
      <c r="C107" s="6"/>
      <c r="D107" s="6"/>
      <c r="E107" s="6"/>
      <c r="F107" s="6"/>
    </row>
    <row r="108" spans="1:6" ht="12.75">
      <c r="A108" s="6"/>
      <c r="B108" s="6"/>
      <c r="C108" s="6"/>
      <c r="D108" s="6"/>
      <c r="E108" s="6"/>
      <c r="F108" s="6"/>
    </row>
    <row r="109" spans="1:6" ht="12.75">
      <c r="A109" s="6"/>
      <c r="B109" s="6"/>
      <c r="C109" s="6"/>
      <c r="D109" s="6"/>
      <c r="E109" s="6"/>
      <c r="F109" s="6"/>
    </row>
    <row r="110" spans="1:6" ht="12.75">
      <c r="A110" s="6"/>
      <c r="B110" s="6"/>
      <c r="C110" s="6"/>
      <c r="D110" s="6"/>
      <c r="E110" s="6"/>
      <c r="F110" s="6"/>
    </row>
    <row r="111" spans="1:6" ht="12.75">
      <c r="A111" s="6"/>
      <c r="B111" s="6"/>
      <c r="C111" s="6"/>
      <c r="D111" s="6"/>
      <c r="E111" s="6"/>
      <c r="F111" s="6"/>
    </row>
    <row r="112" spans="1:6" ht="12.75">
      <c r="A112" s="6"/>
      <c r="B112" s="6"/>
      <c r="C112" s="6"/>
      <c r="D112" s="6"/>
      <c r="E112" s="6"/>
      <c r="F112" s="6"/>
    </row>
    <row r="113" spans="1:6" ht="12.75">
      <c r="A113" s="6"/>
      <c r="B113" s="6"/>
      <c r="C113" s="6"/>
      <c r="D113" s="6"/>
      <c r="E113" s="6"/>
      <c r="F113" s="6"/>
    </row>
    <row r="114" spans="1:6" ht="12.75">
      <c r="A114" s="6"/>
      <c r="B114" s="6"/>
      <c r="C114" s="6"/>
      <c r="D114" s="6"/>
      <c r="E114" s="6"/>
      <c r="F114" s="6"/>
    </row>
    <row r="115" spans="1:6" ht="12.75">
      <c r="A115" s="6"/>
      <c r="B115" s="6"/>
      <c r="C115" s="6"/>
      <c r="D115" s="6"/>
      <c r="E115" s="6"/>
      <c r="F115" s="6"/>
    </row>
    <row r="116" spans="1:6" ht="12.75">
      <c r="A116" s="6"/>
      <c r="B116" s="6"/>
      <c r="C116" s="6"/>
      <c r="D116" s="6"/>
      <c r="E116" s="6"/>
      <c r="F116" s="6"/>
    </row>
    <row r="117" spans="1:6" ht="12.75">
      <c r="A117" s="6"/>
      <c r="B117" s="6"/>
      <c r="C117" s="6"/>
      <c r="D117" s="6"/>
      <c r="E117" s="6"/>
      <c r="F117" s="6"/>
    </row>
    <row r="118" spans="1:6" ht="12.75">
      <c r="A118" s="6"/>
      <c r="B118" s="6"/>
      <c r="C118" s="6"/>
      <c r="D118" s="6"/>
      <c r="E118" s="6"/>
      <c r="F118" s="6"/>
    </row>
    <row r="119" spans="1:6" ht="12.75">
      <c r="A119" s="6"/>
      <c r="B119" s="6"/>
      <c r="C119" s="6"/>
      <c r="D119" s="6"/>
      <c r="E119" s="6"/>
      <c r="F119" s="6"/>
    </row>
    <row r="120" spans="1:6" ht="12.75">
      <c r="A120" s="6"/>
      <c r="B120" s="6"/>
      <c r="C120" s="6"/>
      <c r="D120" s="6"/>
      <c r="E120" s="6"/>
      <c r="F120" s="6"/>
    </row>
    <row r="121" spans="1:6" ht="12.75">
      <c r="A121" s="6"/>
      <c r="B121" s="6"/>
      <c r="C121" s="6"/>
      <c r="D121" s="6"/>
      <c r="E121" s="6"/>
      <c r="F121" s="6"/>
    </row>
    <row r="122" spans="1:6" ht="12.75">
      <c r="A122" s="6"/>
      <c r="B122" s="6"/>
      <c r="C122" s="6"/>
      <c r="D122" s="6"/>
      <c r="E122" s="6"/>
      <c r="F122" s="6"/>
    </row>
    <row r="123" spans="1:6" ht="12.75">
      <c r="A123" s="6"/>
      <c r="B123" s="6"/>
      <c r="C123" s="6"/>
      <c r="D123" s="6"/>
      <c r="E123" s="6"/>
      <c r="F123" s="6"/>
    </row>
    <row r="124" spans="1:6" ht="12.75">
      <c r="A124" s="6"/>
      <c r="B124" s="6"/>
      <c r="C124" s="6"/>
      <c r="D124" s="6"/>
      <c r="E124" s="6"/>
      <c r="F124" s="6"/>
    </row>
    <row r="125" spans="1:6" ht="12.75">
      <c r="A125" s="6"/>
      <c r="B125" s="6"/>
      <c r="C125" s="6"/>
      <c r="D125" s="6"/>
      <c r="E125" s="6"/>
      <c r="F125" s="6"/>
    </row>
    <row r="126" spans="1:6" ht="12.75">
      <c r="A126" s="6"/>
      <c r="B126" s="6"/>
      <c r="C126" s="6"/>
      <c r="D126" s="6"/>
      <c r="E126" s="6"/>
      <c r="F126" s="6"/>
    </row>
    <row r="127" spans="1:6" ht="12.75">
      <c r="A127" s="6"/>
      <c r="B127" s="6"/>
      <c r="C127" s="6"/>
      <c r="D127" s="6"/>
      <c r="E127" s="6"/>
      <c r="F127" s="6"/>
    </row>
    <row r="128" spans="1:6" ht="12.75">
      <c r="A128" s="6"/>
      <c r="B128" s="6"/>
      <c r="C128" s="6"/>
      <c r="D128" s="6"/>
      <c r="E128" s="6"/>
      <c r="F128" s="6"/>
    </row>
    <row r="129" spans="1:6" ht="12.75">
      <c r="A129" s="6"/>
      <c r="B129" s="6"/>
      <c r="C129" s="6"/>
      <c r="D129" s="6"/>
      <c r="E129" s="6"/>
      <c r="F129" s="6"/>
    </row>
    <row r="130" spans="1:6" ht="12.75">
      <c r="A130" s="6"/>
      <c r="B130" s="6"/>
      <c r="C130" s="6"/>
      <c r="D130" s="6"/>
      <c r="E130" s="6"/>
      <c r="F130" s="6"/>
    </row>
    <row r="131" spans="1:6" ht="12.75">
      <c r="A131" s="6"/>
      <c r="B131" s="6"/>
      <c r="C131" s="6"/>
      <c r="D131" s="6"/>
      <c r="E131" s="6"/>
      <c r="F131" s="6"/>
    </row>
    <row r="132" spans="1:6" ht="12.75">
      <c r="A132" s="6"/>
      <c r="B132" s="6"/>
      <c r="C132" s="6"/>
      <c r="D132" s="6"/>
      <c r="E132" s="6"/>
      <c r="F132" s="6"/>
    </row>
    <row r="133" spans="1:6" ht="12.75">
      <c r="A133" s="6"/>
      <c r="B133" s="6"/>
      <c r="C133" s="6"/>
      <c r="D133" s="6"/>
      <c r="E133" s="6"/>
      <c r="F133" s="6"/>
    </row>
    <row r="134" spans="1:6" ht="12.75">
      <c r="A134" s="6"/>
      <c r="B134" s="6"/>
      <c r="C134" s="6"/>
      <c r="D134" s="6"/>
      <c r="E134" s="6"/>
      <c r="F134" s="6"/>
    </row>
    <row r="135" spans="1:6" ht="12.75">
      <c r="A135" s="6"/>
      <c r="B135" s="6"/>
      <c r="C135" s="6"/>
      <c r="D135" s="6"/>
      <c r="E135" s="6"/>
      <c r="F135" s="6"/>
    </row>
    <row r="136" spans="1:6" ht="12.75">
      <c r="A136" s="6"/>
      <c r="B136" s="6"/>
      <c r="C136" s="6"/>
      <c r="D136" s="6"/>
      <c r="E136" s="6"/>
      <c r="F136" s="6"/>
    </row>
    <row r="137" spans="1:6" ht="12.75">
      <c r="A137" s="6"/>
      <c r="B137" s="6"/>
      <c r="C137" s="6"/>
      <c r="D137" s="6"/>
      <c r="E137" s="6"/>
      <c r="F137" s="6"/>
    </row>
    <row r="138" spans="1:6" ht="12.75">
      <c r="A138" s="6"/>
      <c r="B138" s="6"/>
      <c r="C138" s="6"/>
      <c r="D138" s="6"/>
      <c r="E138" s="6"/>
      <c r="F138" s="6"/>
    </row>
    <row r="139" spans="1:6" ht="12.75">
      <c r="A139" s="6"/>
      <c r="B139" s="6"/>
      <c r="C139" s="6"/>
      <c r="D139" s="6"/>
      <c r="E139" s="6"/>
      <c r="F139" s="6"/>
    </row>
    <row r="140" spans="1:6" ht="12.75">
      <c r="A140" s="6"/>
      <c r="B140" s="6"/>
      <c r="C140" s="6"/>
      <c r="D140" s="6"/>
      <c r="E140" s="6"/>
      <c r="F140" s="6"/>
    </row>
    <row r="141" spans="1:6" ht="12.75">
      <c r="A141" s="6"/>
      <c r="B141" s="6"/>
      <c r="C141" s="6"/>
      <c r="D141" s="6"/>
      <c r="E141" s="6"/>
      <c r="F141" s="6"/>
    </row>
    <row r="142" spans="1:6" ht="12.75">
      <c r="A142" s="6"/>
      <c r="B142" s="6"/>
      <c r="C142" s="6"/>
      <c r="D142" s="6"/>
      <c r="E142" s="6"/>
      <c r="F142" s="6"/>
    </row>
    <row r="143" spans="1:6" ht="12.75">
      <c r="A143" s="6"/>
      <c r="B143" s="6"/>
      <c r="C143" s="6"/>
      <c r="D143" s="6"/>
      <c r="E143" s="6"/>
      <c r="F143" s="6"/>
    </row>
    <row r="144" spans="1:6" ht="12.75">
      <c r="A144" s="6"/>
      <c r="B144" s="6"/>
      <c r="C144" s="6"/>
      <c r="D144" s="6"/>
      <c r="E144" s="6"/>
      <c r="F144" s="6"/>
    </row>
    <row r="145" spans="1:6" ht="12.75">
      <c r="A145" s="6"/>
      <c r="B145" s="6"/>
      <c r="C145" s="6"/>
      <c r="D145" s="6"/>
      <c r="E145" s="6"/>
      <c r="F145" s="6"/>
    </row>
    <row r="146" spans="1:6" ht="12.75">
      <c r="A146" s="6"/>
      <c r="B146" s="6"/>
      <c r="C146" s="6"/>
      <c r="D146" s="6"/>
      <c r="E146" s="6"/>
      <c r="F146" s="6"/>
    </row>
    <row r="147" spans="1:6" ht="12.75">
      <c r="A147" s="6"/>
      <c r="B147" s="6"/>
      <c r="C147" s="6"/>
      <c r="D147" s="6"/>
      <c r="E147" s="6"/>
      <c r="F147" s="6"/>
    </row>
    <row r="148" spans="1:6" ht="12.75">
      <c r="A148" s="6"/>
      <c r="B148" s="6"/>
      <c r="C148" s="6"/>
      <c r="D148" s="6"/>
      <c r="E148" s="6"/>
      <c r="F148" s="6"/>
    </row>
    <row r="149" spans="1:6" ht="12.75">
      <c r="A149" s="6"/>
      <c r="B149" s="6"/>
      <c r="C149" s="6"/>
      <c r="D149" s="6"/>
      <c r="E149" s="6"/>
      <c r="F149" s="6"/>
    </row>
    <row r="150" spans="1:6" ht="12.75">
      <c r="A150" s="6"/>
      <c r="B150" s="6"/>
      <c r="C150" s="6"/>
      <c r="D150" s="6"/>
      <c r="E150" s="6"/>
      <c r="F150" s="6"/>
    </row>
    <row r="151" spans="1:6" ht="12.75">
      <c r="A151" s="6"/>
      <c r="B151" s="6"/>
      <c r="C151" s="6"/>
      <c r="D151" s="6"/>
      <c r="E151" s="6"/>
      <c r="F151" s="6"/>
    </row>
    <row r="152" spans="1:6" ht="12.75">
      <c r="A152" s="6"/>
      <c r="B152" s="6"/>
      <c r="C152" s="6"/>
      <c r="D152" s="6"/>
      <c r="E152" s="6"/>
      <c r="F152" s="6"/>
    </row>
    <row r="153" spans="1:6" ht="12.75">
      <c r="A153" s="6"/>
      <c r="B153" s="6"/>
      <c r="C153" s="6"/>
      <c r="D153" s="6"/>
      <c r="E153" s="6"/>
      <c r="F153" s="6"/>
    </row>
    <row r="154" spans="1:6" ht="12.75">
      <c r="A154" s="6"/>
      <c r="B154" s="6"/>
      <c r="C154" s="6"/>
      <c r="D154" s="6"/>
      <c r="E154" s="6"/>
      <c r="F154" s="6"/>
    </row>
    <row r="155" spans="1:6" ht="12.75">
      <c r="A155" s="6"/>
      <c r="B155" s="6"/>
      <c r="C155" s="6"/>
      <c r="D155" s="6"/>
      <c r="E155" s="6"/>
      <c r="F155" s="6"/>
    </row>
    <row r="156" spans="1:6" ht="12.75">
      <c r="A156" s="6"/>
      <c r="B156" s="6"/>
      <c r="C156" s="6"/>
      <c r="D156" s="6"/>
      <c r="E156" s="6"/>
      <c r="F156" s="6"/>
    </row>
    <row r="157" spans="1:6" ht="12.75">
      <c r="A157" s="6"/>
      <c r="B157" s="6"/>
      <c r="C157" s="6"/>
      <c r="D157" s="6"/>
      <c r="E157" s="6"/>
      <c r="F157" s="6"/>
    </row>
    <row r="158" spans="1:6" ht="12.75">
      <c r="A158" s="6"/>
      <c r="B158" s="6"/>
      <c r="C158" s="6"/>
      <c r="D158" s="6"/>
      <c r="E158" s="6"/>
      <c r="F158" s="6"/>
    </row>
    <row r="159" spans="1:6" ht="12.75">
      <c r="A159" s="6"/>
      <c r="B159" s="6"/>
      <c r="C159" s="6"/>
      <c r="D159" s="6"/>
      <c r="E159" s="6"/>
      <c r="F159" s="6"/>
    </row>
    <row r="160" spans="1:6" ht="12.75">
      <c r="A160" s="6"/>
      <c r="B160" s="6"/>
      <c r="C160" s="6"/>
      <c r="D160" s="6"/>
      <c r="E160" s="6"/>
      <c r="F160" s="6"/>
    </row>
    <row r="161" spans="1:6" ht="12.75">
      <c r="A161" s="6"/>
      <c r="B161" s="6"/>
      <c r="C161" s="6"/>
      <c r="D161" s="6"/>
      <c r="E161" s="6"/>
      <c r="F161" s="6"/>
    </row>
    <row r="162" spans="1:6" ht="12.75">
      <c r="A162" s="6"/>
      <c r="B162" s="6"/>
      <c r="C162" s="6"/>
      <c r="D162" s="6"/>
      <c r="E162" s="6"/>
      <c r="F162" s="6"/>
    </row>
    <row r="163" spans="1:6" ht="12.75">
      <c r="A163" s="6"/>
      <c r="B163" s="6"/>
      <c r="C163" s="6"/>
      <c r="D163" s="6"/>
      <c r="E163" s="6"/>
      <c r="F163" s="6"/>
    </row>
    <row r="164" spans="1:6" ht="12.75">
      <c r="A164" s="6"/>
      <c r="B164" s="6"/>
      <c r="C164" s="6"/>
      <c r="D164" s="6"/>
      <c r="E164" s="6"/>
      <c r="F164" s="6"/>
    </row>
    <row r="165" spans="1:6" ht="12.75">
      <c r="A165" s="6"/>
      <c r="B165" s="6"/>
      <c r="C165" s="6"/>
      <c r="D165" s="6"/>
      <c r="E165" s="6"/>
      <c r="F165" s="6"/>
    </row>
    <row r="166" spans="1:6" ht="12.75">
      <c r="A166" s="6"/>
      <c r="B166" s="6"/>
      <c r="C166" s="6"/>
      <c r="D166" s="6"/>
      <c r="E166" s="6"/>
      <c r="F166" s="6"/>
    </row>
    <row r="167" spans="1:6" ht="12.75">
      <c r="A167" s="6"/>
      <c r="B167" s="6"/>
      <c r="C167" s="6"/>
      <c r="D167" s="6"/>
      <c r="E167" s="6"/>
      <c r="F167" s="6"/>
    </row>
    <row r="168" spans="1:6" ht="12.75">
      <c r="A168" s="6"/>
      <c r="B168" s="6"/>
      <c r="C168" s="6"/>
      <c r="D168" s="6"/>
      <c r="E168" s="6"/>
      <c r="F168" s="6"/>
    </row>
    <row r="169" spans="1:6" ht="12.75">
      <c r="A169" s="6"/>
      <c r="B169" s="6"/>
      <c r="C169" s="6"/>
      <c r="D169" s="6"/>
      <c r="E169" s="6"/>
      <c r="F169" s="6"/>
    </row>
    <row r="170" spans="1:6" ht="12.75">
      <c r="A170" s="6"/>
      <c r="B170" s="6"/>
      <c r="C170" s="6"/>
      <c r="D170" s="6"/>
      <c r="E170" s="6"/>
      <c r="F170" s="6"/>
    </row>
    <row r="171" spans="1:6" ht="12.75">
      <c r="A171" s="6"/>
      <c r="B171" s="6"/>
      <c r="C171" s="6"/>
      <c r="D171" s="6"/>
      <c r="E171" s="6"/>
      <c r="F171" s="6"/>
    </row>
    <row r="172" spans="1:6" ht="12.75">
      <c r="A172" s="6"/>
      <c r="B172" s="6"/>
      <c r="C172" s="6"/>
      <c r="D172" s="6"/>
      <c r="E172" s="6"/>
      <c r="F172" s="6"/>
    </row>
    <row r="173" spans="1:6" ht="12.75">
      <c r="A173" s="6"/>
      <c r="B173" s="6"/>
      <c r="C173" s="6"/>
      <c r="D173" s="6"/>
      <c r="E173" s="6"/>
      <c r="F173" s="6"/>
    </row>
    <row r="174" spans="1:6" ht="12.75">
      <c r="A174" s="6"/>
      <c r="B174" s="6"/>
      <c r="C174" s="6"/>
      <c r="D174" s="6"/>
      <c r="E174" s="6"/>
      <c r="F174" s="6"/>
    </row>
    <row r="175" spans="1:6" ht="12.75">
      <c r="A175" s="6"/>
      <c r="B175" s="6"/>
      <c r="C175" s="6"/>
      <c r="D175" s="6"/>
      <c r="E175" s="6"/>
      <c r="F175" s="6"/>
    </row>
    <row r="176" spans="1:6" ht="12.75">
      <c r="A176" s="6"/>
      <c r="B176" s="6"/>
      <c r="C176" s="6"/>
      <c r="D176" s="6"/>
      <c r="E176" s="6"/>
      <c r="F176" s="6"/>
    </row>
    <row r="177" spans="1:6" ht="12.75">
      <c r="A177" s="6"/>
      <c r="B177" s="6"/>
      <c r="C177" s="6"/>
      <c r="D177" s="6"/>
      <c r="E177" s="6"/>
      <c r="F177" s="6"/>
    </row>
    <row r="178" spans="1:6" ht="12.75">
      <c r="A178" s="6"/>
      <c r="B178" s="6"/>
      <c r="C178" s="6"/>
      <c r="D178" s="6"/>
      <c r="E178" s="6"/>
      <c r="F178" s="6"/>
    </row>
    <row r="179" spans="1:6" ht="12.75">
      <c r="A179" s="6"/>
      <c r="B179" s="6"/>
      <c r="C179" s="6"/>
      <c r="D179" s="6"/>
      <c r="E179" s="6"/>
      <c r="F179" s="6"/>
    </row>
    <row r="180" spans="1:6" ht="12.75">
      <c r="A180" s="6"/>
      <c r="B180" s="6"/>
      <c r="C180" s="6"/>
      <c r="D180" s="6"/>
      <c r="E180" s="6"/>
      <c r="F180" s="6"/>
    </row>
    <row r="181" spans="1:6" ht="12.75">
      <c r="A181" s="6"/>
      <c r="B181" s="6"/>
      <c r="C181" s="6"/>
      <c r="D181" s="6"/>
      <c r="E181" s="6"/>
      <c r="F181" s="6"/>
    </row>
    <row r="182" spans="1:6" ht="12.75">
      <c r="A182" s="6"/>
      <c r="B182" s="6"/>
      <c r="C182" s="6"/>
      <c r="D182" s="6"/>
      <c r="E182" s="6"/>
      <c r="F182" s="6"/>
    </row>
    <row r="183" spans="1:6" ht="12.75">
      <c r="A183" s="6"/>
      <c r="B183" s="6"/>
      <c r="C183" s="6"/>
      <c r="D183" s="6"/>
      <c r="E183" s="6"/>
      <c r="F183" s="6"/>
    </row>
    <row r="184" spans="1:6" ht="12.75">
      <c r="A184" s="6"/>
      <c r="B184" s="6"/>
      <c r="C184" s="6"/>
      <c r="D184" s="6"/>
      <c r="E184" s="6"/>
      <c r="F184" s="6"/>
    </row>
    <row r="185" spans="1:6" ht="12.75">
      <c r="A185" s="6"/>
      <c r="B185" s="6"/>
      <c r="C185" s="6"/>
      <c r="D185" s="6"/>
      <c r="E185" s="6"/>
      <c r="F185" s="6"/>
    </row>
    <row r="186" spans="1:6" ht="12.75">
      <c r="A186" s="6"/>
      <c r="B186" s="6"/>
      <c r="C186" s="6"/>
      <c r="D186" s="6"/>
      <c r="E186" s="6"/>
      <c r="F186" s="6"/>
    </row>
    <row r="187" spans="1:6" ht="12.75">
      <c r="A187" s="6"/>
      <c r="B187" s="6"/>
      <c r="C187" s="6"/>
      <c r="D187" s="6"/>
      <c r="E187" s="6"/>
      <c r="F187" s="6"/>
    </row>
  </sheetData>
  <sheetProtection/>
  <printOptions/>
  <pageMargins left="0.75" right="0.75" top="1" bottom="1" header="0" footer="0"/>
  <pageSetup horizontalDpi="360" verticalDpi="36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87"/>
  <sheetViews>
    <sheetView zoomScalePageLayoutView="0" workbookViewId="0" topLeftCell="A1">
      <selection activeCell="A12" sqref="A12:IV12"/>
    </sheetView>
  </sheetViews>
  <sheetFormatPr defaultColWidth="11.421875" defaultRowHeight="12.75"/>
  <cols>
    <col min="1" max="1" width="19.7109375" style="0" customWidth="1"/>
    <col min="2" max="2" width="26.28125" style="0" customWidth="1"/>
    <col min="3" max="3" width="14.421875" style="0" customWidth="1"/>
  </cols>
  <sheetData>
    <row r="1" spans="1:5" ht="15.75">
      <c r="A1" s="123" t="s">
        <v>218</v>
      </c>
      <c r="B1" s="1"/>
      <c r="C1" s="6"/>
      <c r="D1" s="6"/>
      <c r="E1" s="6"/>
    </row>
    <row r="2" spans="1:5" ht="15.75">
      <c r="A2" s="124" t="s">
        <v>152</v>
      </c>
      <c r="B2" s="1"/>
      <c r="C2" s="6"/>
      <c r="D2" s="6"/>
      <c r="E2" s="6"/>
    </row>
    <row r="3" spans="1:6" ht="12.75">
      <c r="A3" s="6"/>
      <c r="B3" s="6"/>
      <c r="C3" s="6"/>
      <c r="D3" s="6"/>
      <c r="E3" s="6"/>
      <c r="F3" s="6"/>
    </row>
    <row r="4" spans="1:6" ht="12.75">
      <c r="A4" s="3" t="s">
        <v>0</v>
      </c>
      <c r="B4" s="4" t="s">
        <v>1</v>
      </c>
      <c r="C4" s="5" t="s">
        <v>17</v>
      </c>
      <c r="D4" s="5" t="s">
        <v>48</v>
      </c>
      <c r="E4" s="5" t="s">
        <v>2</v>
      </c>
      <c r="F4" s="6"/>
    </row>
    <row r="5" spans="1:6" ht="12.75">
      <c r="A5" s="16" t="s">
        <v>49</v>
      </c>
      <c r="B5" s="167" t="s">
        <v>50</v>
      </c>
      <c r="C5" s="6"/>
      <c r="D5" s="6"/>
      <c r="E5" s="6"/>
      <c r="F5" s="6"/>
    </row>
    <row r="6" spans="1:6" ht="42">
      <c r="A6" s="16" t="s">
        <v>51</v>
      </c>
      <c r="B6" s="167" t="s">
        <v>52</v>
      </c>
      <c r="C6" s="148"/>
      <c r="D6" s="148"/>
      <c r="E6" s="148"/>
      <c r="F6" s="6"/>
    </row>
    <row r="7" spans="1:6" ht="12.75">
      <c r="A7" s="19" t="s">
        <v>51</v>
      </c>
      <c r="B7" s="169" t="s">
        <v>155</v>
      </c>
      <c r="C7" s="170">
        <v>15</v>
      </c>
      <c r="D7" s="170">
        <v>1160</v>
      </c>
      <c r="E7" s="170">
        <v>270</v>
      </c>
      <c r="F7" s="11"/>
    </row>
    <row r="8" spans="1:6" ht="12.75">
      <c r="A8" s="19" t="s">
        <v>51</v>
      </c>
      <c r="B8" s="174" t="s">
        <v>39</v>
      </c>
      <c r="C8" s="175">
        <f>SUM(C7)</f>
        <v>15</v>
      </c>
      <c r="D8" s="175">
        <f>SUM(D7)</f>
        <v>1160</v>
      </c>
      <c r="E8" s="175">
        <f>SUM(E7)</f>
        <v>270</v>
      </c>
      <c r="F8" s="7"/>
    </row>
    <row r="9" spans="1:6" ht="14.25" customHeight="1">
      <c r="A9" s="19"/>
      <c r="B9" s="179"/>
      <c r="C9" s="183"/>
      <c r="D9" s="184"/>
      <c r="E9" s="184"/>
      <c r="F9" s="11"/>
    </row>
    <row r="10" spans="1:6" ht="12.75" customHeight="1">
      <c r="A10" s="116" t="s">
        <v>140</v>
      </c>
      <c r="B10" s="6"/>
      <c r="C10" s="6"/>
      <c r="D10" s="6"/>
      <c r="E10" s="6"/>
      <c r="F10" s="11"/>
    </row>
    <row r="11" spans="1:6" ht="22.5" customHeight="1">
      <c r="A11" s="19"/>
      <c r="B11" s="22"/>
      <c r="C11" s="23"/>
      <c r="D11" s="23"/>
      <c r="E11" s="23"/>
      <c r="F11" s="6"/>
    </row>
    <row r="12" spans="1:5" ht="60" customHeight="1">
      <c r="A12" s="188" t="s">
        <v>220</v>
      </c>
      <c r="B12" s="189"/>
      <c r="C12" s="189"/>
      <c r="D12" s="189"/>
      <c r="E12" s="190"/>
    </row>
    <row r="13" spans="1:6" ht="12.75">
      <c r="A13" s="19"/>
      <c r="B13" s="169"/>
      <c r="C13" s="170"/>
      <c r="D13" s="170"/>
      <c r="E13" s="170"/>
      <c r="F13" s="6"/>
    </row>
    <row r="14" spans="1:6" ht="12.75">
      <c r="A14" s="19"/>
      <c r="B14" s="169"/>
      <c r="C14" s="170"/>
      <c r="D14" s="170"/>
      <c r="E14" s="170"/>
      <c r="F14" s="6"/>
    </row>
    <row r="15" spans="1:6" ht="12.75">
      <c r="A15" s="19"/>
      <c r="B15" s="169"/>
      <c r="C15" s="170"/>
      <c r="D15" s="170"/>
      <c r="E15" s="170"/>
      <c r="F15" s="6"/>
    </row>
    <row r="16" spans="1:6" ht="12.75">
      <c r="A16" s="19"/>
      <c r="B16" s="169"/>
      <c r="C16" s="170"/>
      <c r="D16" s="170"/>
      <c r="E16" s="170"/>
      <c r="F16" s="6"/>
    </row>
    <row r="17" spans="1:6" ht="12.75">
      <c r="A17" s="19"/>
      <c r="B17" s="169"/>
      <c r="C17" s="170"/>
      <c r="D17" s="170"/>
      <c r="E17" s="170"/>
      <c r="F17" s="6"/>
    </row>
    <row r="18" spans="1:6" ht="12.75">
      <c r="A18" s="19"/>
      <c r="B18" s="1"/>
      <c r="C18" s="185"/>
      <c r="D18" s="185"/>
      <c r="E18" s="185"/>
      <c r="F18" s="6"/>
    </row>
    <row r="19" spans="1:6" ht="12.75">
      <c r="A19" s="19"/>
      <c r="B19" s="22"/>
      <c r="C19" s="185"/>
      <c r="D19" s="185"/>
      <c r="E19" s="185"/>
      <c r="F19" s="185"/>
    </row>
    <row r="20" spans="1:6" ht="12.75">
      <c r="A20" s="6"/>
      <c r="B20" s="1"/>
      <c r="C20" s="15"/>
      <c r="D20" s="15"/>
      <c r="E20" s="15"/>
      <c r="F20" s="6"/>
    </row>
    <row r="21" spans="1:6" ht="12.75">
      <c r="A21" s="116"/>
      <c r="B21" s="6"/>
      <c r="C21" s="6"/>
      <c r="D21" s="6"/>
      <c r="E21" s="6"/>
      <c r="F21" s="6"/>
    </row>
    <row r="22" spans="1:6" ht="12.75">
      <c r="A22" s="19"/>
      <c r="B22" s="22"/>
      <c r="C22" s="23"/>
      <c r="D22" s="23"/>
      <c r="E22" s="23"/>
      <c r="F22" s="6"/>
    </row>
    <row r="23" spans="1:6" ht="12.75">
      <c r="A23" s="6"/>
      <c r="B23" s="6"/>
      <c r="C23" s="6"/>
      <c r="D23" s="6"/>
      <c r="E23" s="6"/>
      <c r="F23" s="6"/>
    </row>
    <row r="24" spans="1:6" ht="12.75">
      <c r="A24" s="6"/>
      <c r="B24" s="6"/>
      <c r="C24" s="6"/>
      <c r="D24" s="6"/>
      <c r="E24" s="6"/>
      <c r="F24" s="6"/>
    </row>
    <row r="25" spans="1:6" ht="12.75">
      <c r="A25" s="6"/>
      <c r="B25" s="6"/>
      <c r="C25" s="6"/>
      <c r="D25" s="6"/>
      <c r="E25" s="6"/>
      <c r="F25" s="6"/>
    </row>
    <row r="26" spans="1:6" ht="12.75">
      <c r="A26" s="6"/>
      <c r="B26" s="6"/>
      <c r="C26" s="6"/>
      <c r="D26" s="6"/>
      <c r="E26" s="6"/>
      <c r="F26" s="6"/>
    </row>
    <row r="27" spans="1:6" ht="12.75">
      <c r="A27" s="6"/>
      <c r="B27" s="6"/>
      <c r="C27" s="6"/>
      <c r="D27" s="6"/>
      <c r="E27" s="6"/>
      <c r="F27" s="6"/>
    </row>
    <row r="28" spans="1:6" ht="12.75">
      <c r="A28" s="6"/>
      <c r="B28" s="6"/>
      <c r="C28" s="6"/>
      <c r="D28" s="6"/>
      <c r="E28" s="6"/>
      <c r="F28" s="6"/>
    </row>
    <row r="29" spans="1:6" ht="12.75">
      <c r="A29" s="6"/>
      <c r="B29" s="6"/>
      <c r="C29" s="6"/>
      <c r="D29" s="6"/>
      <c r="E29" s="6"/>
      <c r="F29" s="6"/>
    </row>
    <row r="30" spans="1:6" ht="12.75">
      <c r="A30" s="6"/>
      <c r="B30" s="6"/>
      <c r="C30" s="6"/>
      <c r="D30" s="6"/>
      <c r="E30" s="6"/>
      <c r="F30" s="6"/>
    </row>
    <row r="31" spans="1:6" ht="12.75">
      <c r="A31" s="6"/>
      <c r="B31" s="6"/>
      <c r="C31" s="6"/>
      <c r="D31" s="6"/>
      <c r="E31" s="6"/>
      <c r="F31" s="6"/>
    </row>
    <row r="32" spans="1:6" ht="12.75">
      <c r="A32" s="6"/>
      <c r="B32" s="6"/>
      <c r="C32" s="6"/>
      <c r="D32" s="6"/>
      <c r="E32" s="6"/>
      <c r="F32" s="6"/>
    </row>
    <row r="33" spans="1:6" ht="12.75">
      <c r="A33" s="6"/>
      <c r="B33" s="6"/>
      <c r="C33" s="6"/>
      <c r="D33" s="6"/>
      <c r="E33" s="6"/>
      <c r="F33" s="6"/>
    </row>
    <row r="34" spans="1:6" ht="12.75">
      <c r="A34" s="6"/>
      <c r="B34" s="6"/>
      <c r="C34" s="6"/>
      <c r="D34" s="6"/>
      <c r="E34" s="6"/>
      <c r="F34" s="6"/>
    </row>
    <row r="35" spans="1:6" ht="12.75">
      <c r="A35" s="6"/>
      <c r="B35" s="6"/>
      <c r="C35" s="6"/>
      <c r="D35" s="6"/>
      <c r="E35" s="6"/>
      <c r="F35" s="6"/>
    </row>
    <row r="36" spans="1:6" ht="12.75">
      <c r="A36" s="6"/>
      <c r="B36" s="6"/>
      <c r="C36" s="6"/>
      <c r="D36" s="6"/>
      <c r="E36" s="6"/>
      <c r="F36" s="6"/>
    </row>
    <row r="37" spans="1:6" ht="12.75">
      <c r="A37" s="6"/>
      <c r="B37" s="6"/>
      <c r="C37" s="6"/>
      <c r="D37" s="6"/>
      <c r="E37" s="6"/>
      <c r="F37" s="6"/>
    </row>
    <row r="38" spans="1:6" ht="12.75">
      <c r="A38" s="6"/>
      <c r="B38" s="6"/>
      <c r="C38" s="6"/>
      <c r="D38" s="6"/>
      <c r="E38" s="6"/>
      <c r="F38" s="6"/>
    </row>
    <row r="39" spans="1:6" ht="12.75">
      <c r="A39" s="6"/>
      <c r="B39" s="6"/>
      <c r="C39" s="6"/>
      <c r="D39" s="6"/>
      <c r="E39" s="6"/>
      <c r="F39" s="6"/>
    </row>
    <row r="40" spans="1:6" ht="12.75">
      <c r="A40" s="6"/>
      <c r="B40" s="6"/>
      <c r="C40" s="6"/>
      <c r="D40" s="6"/>
      <c r="E40" s="6"/>
      <c r="F40" s="6"/>
    </row>
    <row r="41" spans="1:6" ht="12.75">
      <c r="A41" s="6"/>
      <c r="B41" s="6"/>
      <c r="C41" s="6"/>
      <c r="D41" s="6"/>
      <c r="E41" s="6"/>
      <c r="F41" s="6"/>
    </row>
    <row r="42" spans="1:6" ht="12.75">
      <c r="A42" s="6"/>
      <c r="B42" s="6"/>
      <c r="C42" s="6"/>
      <c r="D42" s="6"/>
      <c r="E42" s="6"/>
      <c r="F42" s="6"/>
    </row>
    <row r="43" spans="1:6" ht="12.75">
      <c r="A43" s="6"/>
      <c r="B43" s="6"/>
      <c r="C43" s="6"/>
      <c r="D43" s="6"/>
      <c r="E43" s="6"/>
      <c r="F43" s="6"/>
    </row>
    <row r="44" spans="1:6" ht="12.75">
      <c r="A44" s="6"/>
      <c r="B44" s="6"/>
      <c r="C44" s="6"/>
      <c r="D44" s="6"/>
      <c r="E44" s="6"/>
      <c r="F44" s="6"/>
    </row>
    <row r="45" spans="1:6" ht="12.75">
      <c r="A45" s="6"/>
      <c r="B45" s="6"/>
      <c r="C45" s="6"/>
      <c r="D45" s="6"/>
      <c r="E45" s="6"/>
      <c r="F45" s="6"/>
    </row>
    <row r="46" spans="1:6" ht="12.75">
      <c r="A46" s="6"/>
      <c r="B46" s="6"/>
      <c r="C46" s="6"/>
      <c r="D46" s="6"/>
      <c r="E46" s="6"/>
      <c r="F46" s="6"/>
    </row>
    <row r="47" spans="1:6" ht="12.75">
      <c r="A47" s="6"/>
      <c r="B47" s="6"/>
      <c r="C47" s="6"/>
      <c r="D47" s="6"/>
      <c r="E47" s="6"/>
      <c r="F47" s="6"/>
    </row>
    <row r="48" spans="1:6" ht="12.75">
      <c r="A48" s="6"/>
      <c r="B48" s="6"/>
      <c r="C48" s="6"/>
      <c r="D48" s="6"/>
      <c r="E48" s="6"/>
      <c r="F48" s="6"/>
    </row>
    <row r="49" spans="1:6" ht="12.75">
      <c r="A49" s="6"/>
      <c r="B49" s="6"/>
      <c r="C49" s="6"/>
      <c r="D49" s="6"/>
      <c r="E49" s="6"/>
      <c r="F49" s="6"/>
    </row>
    <row r="50" spans="1:6" ht="12.75">
      <c r="A50" s="6"/>
      <c r="B50" s="6"/>
      <c r="C50" s="6"/>
      <c r="D50" s="6"/>
      <c r="E50" s="6"/>
      <c r="F50" s="6"/>
    </row>
    <row r="51" spans="1:6" ht="12.75">
      <c r="A51" s="6"/>
      <c r="B51" s="6"/>
      <c r="C51" s="6"/>
      <c r="D51" s="6"/>
      <c r="E51" s="6"/>
      <c r="F51" s="6"/>
    </row>
    <row r="52" spans="1:6" ht="12.75">
      <c r="A52" s="6"/>
      <c r="B52" s="6"/>
      <c r="C52" s="6"/>
      <c r="D52" s="6"/>
      <c r="E52" s="6"/>
      <c r="F52" s="6"/>
    </row>
    <row r="53" spans="1:6" ht="12.75">
      <c r="A53" s="6"/>
      <c r="B53" s="6"/>
      <c r="C53" s="6"/>
      <c r="D53" s="6"/>
      <c r="E53" s="6"/>
      <c r="F53" s="6"/>
    </row>
    <row r="54" spans="1:6" ht="12.75">
      <c r="A54" s="6"/>
      <c r="B54" s="6"/>
      <c r="C54" s="6"/>
      <c r="D54" s="6"/>
      <c r="E54" s="6"/>
      <c r="F54" s="6"/>
    </row>
    <row r="55" spans="1:6" ht="12.75">
      <c r="A55" s="6"/>
      <c r="B55" s="6"/>
      <c r="C55" s="6"/>
      <c r="D55" s="6"/>
      <c r="E55" s="6"/>
      <c r="F55" s="6"/>
    </row>
    <row r="56" spans="1:6" ht="12.75">
      <c r="A56" s="6"/>
      <c r="B56" s="6"/>
      <c r="C56" s="6"/>
      <c r="D56" s="6"/>
      <c r="E56" s="6"/>
      <c r="F56" s="6"/>
    </row>
    <row r="57" spans="1:6" ht="12.75">
      <c r="A57" s="6"/>
      <c r="B57" s="6"/>
      <c r="C57" s="6"/>
      <c r="D57" s="6"/>
      <c r="E57" s="6"/>
      <c r="F57" s="6"/>
    </row>
    <row r="58" spans="1:6" ht="12.75">
      <c r="A58" s="6"/>
      <c r="B58" s="6"/>
      <c r="C58" s="6"/>
      <c r="D58" s="6"/>
      <c r="E58" s="6"/>
      <c r="F58" s="6"/>
    </row>
    <row r="59" spans="1:6" ht="12.75">
      <c r="A59" s="6"/>
      <c r="B59" s="6"/>
      <c r="C59" s="6"/>
      <c r="D59" s="6"/>
      <c r="E59" s="6"/>
      <c r="F59" s="6"/>
    </row>
    <row r="60" spans="1:6" ht="12.75">
      <c r="A60" s="6"/>
      <c r="B60" s="6"/>
      <c r="C60" s="6"/>
      <c r="D60" s="6"/>
      <c r="E60" s="6"/>
      <c r="F60" s="6"/>
    </row>
    <row r="61" spans="1:6" ht="12.75">
      <c r="A61" s="6"/>
      <c r="B61" s="6"/>
      <c r="C61" s="6"/>
      <c r="D61" s="6"/>
      <c r="E61" s="6"/>
      <c r="F61" s="6"/>
    </row>
    <row r="62" spans="1:6" ht="12.75">
      <c r="A62" s="6"/>
      <c r="B62" s="6"/>
      <c r="C62" s="6"/>
      <c r="D62" s="6"/>
      <c r="E62" s="6"/>
      <c r="F62" s="6"/>
    </row>
    <row r="63" spans="1:6" ht="12.75">
      <c r="A63" s="6"/>
      <c r="B63" s="6"/>
      <c r="C63" s="6"/>
      <c r="D63" s="6"/>
      <c r="E63" s="6"/>
      <c r="F63" s="6"/>
    </row>
    <row r="64" spans="1:6" ht="12.75">
      <c r="A64" s="6"/>
      <c r="B64" s="6"/>
      <c r="C64" s="6"/>
      <c r="D64" s="6"/>
      <c r="E64" s="6"/>
      <c r="F64" s="6"/>
    </row>
    <row r="65" spans="1:6" ht="12.75">
      <c r="A65" s="6"/>
      <c r="B65" s="6"/>
      <c r="C65" s="6"/>
      <c r="D65" s="6"/>
      <c r="E65" s="6"/>
      <c r="F65" s="6"/>
    </row>
    <row r="66" spans="1:6" ht="12.75">
      <c r="A66" s="6"/>
      <c r="B66" s="6"/>
      <c r="C66" s="6"/>
      <c r="D66" s="6"/>
      <c r="E66" s="6"/>
      <c r="F66" s="6"/>
    </row>
    <row r="67" spans="1:6" ht="12.75">
      <c r="A67" s="6"/>
      <c r="B67" s="6"/>
      <c r="C67" s="6"/>
      <c r="D67" s="6"/>
      <c r="E67" s="6"/>
      <c r="F67" s="6"/>
    </row>
    <row r="68" spans="1:6" ht="12.75">
      <c r="A68" s="6"/>
      <c r="B68" s="6"/>
      <c r="C68" s="6"/>
      <c r="D68" s="6"/>
      <c r="E68" s="6"/>
      <c r="F68" s="6"/>
    </row>
    <row r="69" spans="1:6" ht="12.75">
      <c r="A69" s="6"/>
      <c r="B69" s="6"/>
      <c r="C69" s="6"/>
      <c r="D69" s="6"/>
      <c r="E69" s="6"/>
      <c r="F69" s="6"/>
    </row>
    <row r="70" spans="1:6" ht="12.75">
      <c r="A70" s="6"/>
      <c r="B70" s="6"/>
      <c r="C70" s="6"/>
      <c r="D70" s="6"/>
      <c r="E70" s="6"/>
      <c r="F70" s="6"/>
    </row>
    <row r="71" spans="1:6" ht="12.75">
      <c r="A71" s="6"/>
      <c r="B71" s="6"/>
      <c r="C71" s="6"/>
      <c r="D71" s="6"/>
      <c r="E71" s="6"/>
      <c r="F71" s="6"/>
    </row>
    <row r="72" spans="1:6" ht="12.75">
      <c r="A72" s="6"/>
      <c r="B72" s="6"/>
      <c r="C72" s="6"/>
      <c r="D72" s="6"/>
      <c r="E72" s="6"/>
      <c r="F72" s="6"/>
    </row>
    <row r="73" spans="1:6" ht="12.75">
      <c r="A73" s="6"/>
      <c r="B73" s="6"/>
      <c r="C73" s="6"/>
      <c r="D73" s="6"/>
      <c r="E73" s="6"/>
      <c r="F73" s="6"/>
    </row>
    <row r="74" spans="1:6" ht="12.75">
      <c r="A74" s="6"/>
      <c r="B74" s="6"/>
      <c r="C74" s="6"/>
      <c r="D74" s="6"/>
      <c r="E74" s="6"/>
      <c r="F74" s="6"/>
    </row>
    <row r="75" spans="1:6" ht="12.75">
      <c r="A75" s="6"/>
      <c r="B75" s="6"/>
      <c r="C75" s="6"/>
      <c r="D75" s="6"/>
      <c r="E75" s="6"/>
      <c r="F75" s="6"/>
    </row>
    <row r="76" spans="1:6" ht="12.75">
      <c r="A76" s="6"/>
      <c r="B76" s="6"/>
      <c r="C76" s="6"/>
      <c r="D76" s="6"/>
      <c r="E76" s="6"/>
      <c r="F76" s="6"/>
    </row>
    <row r="77" spans="1:6" ht="12.75">
      <c r="A77" s="6"/>
      <c r="B77" s="6"/>
      <c r="C77" s="6"/>
      <c r="D77" s="6"/>
      <c r="E77" s="6"/>
      <c r="F77" s="6"/>
    </row>
    <row r="78" spans="1:6" ht="12.75">
      <c r="A78" s="6"/>
      <c r="B78" s="6"/>
      <c r="C78" s="6"/>
      <c r="D78" s="6"/>
      <c r="E78" s="6"/>
      <c r="F78" s="6"/>
    </row>
    <row r="79" spans="1:6" ht="12.75">
      <c r="A79" s="6"/>
      <c r="B79" s="6"/>
      <c r="C79" s="6"/>
      <c r="D79" s="6"/>
      <c r="E79" s="6"/>
      <c r="F79" s="6"/>
    </row>
    <row r="80" spans="1:6" ht="12.75">
      <c r="A80" s="6"/>
      <c r="B80" s="6"/>
      <c r="C80" s="6"/>
      <c r="D80" s="6"/>
      <c r="E80" s="6"/>
      <c r="F80" s="6"/>
    </row>
    <row r="81" spans="1:6" ht="12.75">
      <c r="A81" s="6"/>
      <c r="B81" s="6"/>
      <c r="C81" s="6"/>
      <c r="D81" s="6"/>
      <c r="E81" s="6"/>
      <c r="F81" s="6"/>
    </row>
    <row r="82" spans="1:6" ht="12.75">
      <c r="A82" s="6"/>
      <c r="B82" s="6"/>
      <c r="C82" s="6"/>
      <c r="D82" s="6"/>
      <c r="E82" s="6"/>
      <c r="F82" s="6"/>
    </row>
    <row r="83" spans="1:6" ht="12.75">
      <c r="A83" s="6"/>
      <c r="B83" s="6"/>
      <c r="C83" s="6"/>
      <c r="D83" s="6"/>
      <c r="E83" s="6"/>
      <c r="F83" s="6"/>
    </row>
    <row r="84" spans="1:6" ht="12.75">
      <c r="A84" s="6"/>
      <c r="B84" s="6"/>
      <c r="C84" s="6"/>
      <c r="D84" s="6"/>
      <c r="E84" s="6"/>
      <c r="F84" s="6"/>
    </row>
    <row r="85" spans="1:6" ht="12.75">
      <c r="A85" s="6"/>
      <c r="B85" s="6"/>
      <c r="C85" s="6"/>
      <c r="D85" s="6"/>
      <c r="E85" s="6"/>
      <c r="F85" s="6"/>
    </row>
    <row r="86" spans="1:6" ht="12.75">
      <c r="A86" s="6"/>
      <c r="B86" s="6"/>
      <c r="C86" s="6"/>
      <c r="D86" s="6"/>
      <c r="E86" s="6"/>
      <c r="F86" s="6"/>
    </row>
    <row r="87" spans="1:6" ht="12.75">
      <c r="A87" s="6"/>
      <c r="B87" s="6"/>
      <c r="C87" s="6"/>
      <c r="D87" s="6"/>
      <c r="E87" s="6"/>
      <c r="F87" s="6"/>
    </row>
    <row r="88" spans="1:6" ht="12.75">
      <c r="A88" s="6"/>
      <c r="B88" s="6"/>
      <c r="C88" s="6"/>
      <c r="D88" s="6"/>
      <c r="E88" s="6"/>
      <c r="F88" s="6"/>
    </row>
    <row r="89" spans="1:6" ht="12.75">
      <c r="A89" s="6"/>
      <c r="B89" s="6"/>
      <c r="C89" s="6"/>
      <c r="D89" s="6"/>
      <c r="E89" s="6"/>
      <c r="F89" s="6"/>
    </row>
    <row r="90" spans="1:6" ht="12.75">
      <c r="A90" s="6"/>
      <c r="B90" s="6"/>
      <c r="C90" s="6"/>
      <c r="D90" s="6"/>
      <c r="E90" s="6"/>
      <c r="F90" s="6"/>
    </row>
    <row r="91" spans="1:6" ht="12.75">
      <c r="A91" s="6"/>
      <c r="B91" s="6"/>
      <c r="C91" s="6"/>
      <c r="D91" s="6"/>
      <c r="E91" s="6"/>
      <c r="F91" s="6"/>
    </row>
    <row r="92" spans="1:6" ht="12.75">
      <c r="A92" s="6"/>
      <c r="B92" s="6"/>
      <c r="C92" s="6"/>
      <c r="D92" s="6"/>
      <c r="E92" s="6"/>
      <c r="F92" s="6"/>
    </row>
    <row r="93" spans="1:6" ht="12.75">
      <c r="A93" s="6"/>
      <c r="B93" s="6"/>
      <c r="C93" s="6"/>
      <c r="D93" s="6"/>
      <c r="E93" s="6"/>
      <c r="F93" s="6"/>
    </row>
    <row r="94" spans="1:6" ht="12.75">
      <c r="A94" s="6"/>
      <c r="B94" s="6"/>
      <c r="C94" s="6"/>
      <c r="D94" s="6"/>
      <c r="E94" s="6"/>
      <c r="F94" s="6"/>
    </row>
    <row r="95" spans="1:6" ht="12.75">
      <c r="A95" s="6"/>
      <c r="B95" s="6"/>
      <c r="C95" s="6"/>
      <c r="D95" s="6"/>
      <c r="E95" s="6"/>
      <c r="F95" s="6"/>
    </row>
    <row r="96" spans="1:6" ht="12.75">
      <c r="A96" s="6"/>
      <c r="B96" s="6"/>
      <c r="C96" s="6"/>
      <c r="D96" s="6"/>
      <c r="E96" s="6"/>
      <c r="F96" s="6"/>
    </row>
    <row r="97" spans="1:6" ht="12.75">
      <c r="A97" s="6"/>
      <c r="B97" s="6"/>
      <c r="C97" s="6"/>
      <c r="D97" s="6"/>
      <c r="E97" s="6"/>
      <c r="F97" s="6"/>
    </row>
    <row r="98" spans="1:6" ht="12.75">
      <c r="A98" s="6"/>
      <c r="B98" s="6"/>
      <c r="C98" s="6"/>
      <c r="D98" s="6"/>
      <c r="E98" s="6"/>
      <c r="F98" s="6"/>
    </row>
    <row r="99" spans="1:6" ht="12.75">
      <c r="A99" s="6"/>
      <c r="B99" s="6"/>
      <c r="C99" s="6"/>
      <c r="D99" s="6"/>
      <c r="E99" s="6"/>
      <c r="F99" s="6"/>
    </row>
    <row r="100" spans="1:6" ht="12.75">
      <c r="A100" s="6"/>
      <c r="B100" s="6"/>
      <c r="C100" s="6"/>
      <c r="D100" s="6"/>
      <c r="E100" s="6"/>
      <c r="F100" s="6"/>
    </row>
    <row r="101" spans="1:6" ht="12.75">
      <c r="A101" s="6"/>
      <c r="B101" s="6"/>
      <c r="C101" s="6"/>
      <c r="D101" s="6"/>
      <c r="E101" s="6"/>
      <c r="F101" s="6"/>
    </row>
    <row r="102" spans="1:6" ht="12.75">
      <c r="A102" s="6"/>
      <c r="B102" s="6"/>
      <c r="C102" s="6"/>
      <c r="D102" s="6"/>
      <c r="E102" s="6"/>
      <c r="F102" s="6"/>
    </row>
    <row r="103" spans="1:6" ht="12.75">
      <c r="A103" s="6"/>
      <c r="B103" s="6"/>
      <c r="C103" s="6"/>
      <c r="D103" s="6"/>
      <c r="E103" s="6"/>
      <c r="F103" s="6"/>
    </row>
    <row r="104" spans="1:6" ht="12.75">
      <c r="A104" s="6"/>
      <c r="B104" s="6"/>
      <c r="C104" s="6"/>
      <c r="D104" s="6"/>
      <c r="E104" s="6"/>
      <c r="F104" s="6"/>
    </row>
    <row r="105" spans="1:6" ht="12.75">
      <c r="A105" s="6"/>
      <c r="B105" s="6"/>
      <c r="C105" s="6"/>
      <c r="D105" s="6"/>
      <c r="E105" s="6"/>
      <c r="F105" s="6"/>
    </row>
    <row r="106" spans="1:6" ht="12.75">
      <c r="A106" s="6"/>
      <c r="B106" s="6"/>
      <c r="C106" s="6"/>
      <c r="D106" s="6"/>
      <c r="E106" s="6"/>
      <c r="F106" s="6"/>
    </row>
    <row r="107" spans="1:6" ht="12.75">
      <c r="A107" s="6"/>
      <c r="B107" s="6"/>
      <c r="C107" s="6"/>
      <c r="D107" s="6"/>
      <c r="E107" s="6"/>
      <c r="F107" s="6"/>
    </row>
    <row r="108" spans="1:6" ht="12.75">
      <c r="A108" s="6"/>
      <c r="B108" s="6"/>
      <c r="C108" s="6"/>
      <c r="D108" s="6"/>
      <c r="E108" s="6"/>
      <c r="F108" s="6"/>
    </row>
    <row r="109" spans="1:6" ht="12.75">
      <c r="A109" s="6"/>
      <c r="B109" s="6"/>
      <c r="C109" s="6"/>
      <c r="D109" s="6"/>
      <c r="E109" s="6"/>
      <c r="F109" s="6"/>
    </row>
    <row r="110" spans="1:6" ht="12.75">
      <c r="A110" s="6"/>
      <c r="B110" s="6"/>
      <c r="C110" s="6"/>
      <c r="D110" s="6"/>
      <c r="E110" s="6"/>
      <c r="F110" s="6"/>
    </row>
    <row r="111" spans="1:6" ht="12.75">
      <c r="A111" s="6"/>
      <c r="B111" s="6"/>
      <c r="C111" s="6"/>
      <c r="D111" s="6"/>
      <c r="E111" s="6"/>
      <c r="F111" s="6"/>
    </row>
    <row r="112" spans="1:6" ht="12.75">
      <c r="A112" s="6"/>
      <c r="B112" s="6"/>
      <c r="C112" s="6"/>
      <c r="D112" s="6"/>
      <c r="E112" s="6"/>
      <c r="F112" s="6"/>
    </row>
    <row r="113" spans="1:6" ht="12.75">
      <c r="A113" s="6"/>
      <c r="B113" s="6"/>
      <c r="C113" s="6"/>
      <c r="D113" s="6"/>
      <c r="E113" s="6"/>
      <c r="F113" s="6"/>
    </row>
    <row r="114" spans="1:6" ht="12.75">
      <c r="A114" s="6"/>
      <c r="B114" s="6"/>
      <c r="C114" s="6"/>
      <c r="D114" s="6"/>
      <c r="E114" s="6"/>
      <c r="F114" s="6"/>
    </row>
    <row r="115" spans="1:6" ht="12.75">
      <c r="A115" s="6"/>
      <c r="B115" s="6"/>
      <c r="C115" s="6"/>
      <c r="D115" s="6"/>
      <c r="E115" s="6"/>
      <c r="F115" s="6"/>
    </row>
    <row r="116" spans="1:6" ht="12.75">
      <c r="A116" s="6"/>
      <c r="B116" s="6"/>
      <c r="C116" s="6"/>
      <c r="D116" s="6"/>
      <c r="E116" s="6"/>
      <c r="F116" s="6"/>
    </row>
    <row r="117" spans="1:6" ht="12.75">
      <c r="A117" s="6"/>
      <c r="B117" s="6"/>
      <c r="C117" s="6"/>
      <c r="D117" s="6"/>
      <c r="E117" s="6"/>
      <c r="F117" s="6"/>
    </row>
    <row r="118" spans="1:6" ht="12.75">
      <c r="A118" s="6"/>
      <c r="B118" s="6"/>
      <c r="C118" s="6"/>
      <c r="D118" s="6"/>
      <c r="E118" s="6"/>
      <c r="F118" s="6"/>
    </row>
    <row r="119" spans="1:6" ht="12.75">
      <c r="A119" s="6"/>
      <c r="B119" s="6"/>
      <c r="C119" s="6"/>
      <c r="D119" s="6"/>
      <c r="E119" s="6"/>
      <c r="F119" s="6"/>
    </row>
    <row r="120" spans="1:6" ht="12.75">
      <c r="A120" s="6"/>
      <c r="B120" s="6"/>
      <c r="C120" s="6"/>
      <c r="D120" s="6"/>
      <c r="E120" s="6"/>
      <c r="F120" s="6"/>
    </row>
    <row r="121" spans="1:6" ht="12.75">
      <c r="A121" s="6"/>
      <c r="B121" s="6"/>
      <c r="C121" s="6"/>
      <c r="D121" s="6"/>
      <c r="E121" s="6"/>
      <c r="F121" s="6"/>
    </row>
    <row r="122" spans="1:6" ht="12.75">
      <c r="A122" s="6"/>
      <c r="B122" s="6"/>
      <c r="C122" s="6"/>
      <c r="D122" s="6"/>
      <c r="E122" s="6"/>
      <c r="F122" s="6"/>
    </row>
    <row r="123" spans="1:6" ht="12.75">
      <c r="A123" s="6"/>
      <c r="B123" s="6"/>
      <c r="C123" s="6"/>
      <c r="D123" s="6"/>
      <c r="E123" s="6"/>
      <c r="F123" s="6"/>
    </row>
    <row r="124" spans="1:6" ht="12.75">
      <c r="A124" s="6"/>
      <c r="B124" s="6"/>
      <c r="C124" s="6"/>
      <c r="D124" s="6"/>
      <c r="E124" s="6"/>
      <c r="F124" s="6"/>
    </row>
    <row r="125" spans="1:6" ht="12.75">
      <c r="A125" s="6"/>
      <c r="B125" s="6"/>
      <c r="C125" s="6"/>
      <c r="D125" s="6"/>
      <c r="E125" s="6"/>
      <c r="F125" s="6"/>
    </row>
    <row r="126" spans="1:6" ht="12.75">
      <c r="A126" s="6"/>
      <c r="B126" s="6"/>
      <c r="C126" s="6"/>
      <c r="D126" s="6"/>
      <c r="E126" s="6"/>
      <c r="F126" s="6"/>
    </row>
    <row r="127" spans="1:6" ht="12.75">
      <c r="A127" s="6"/>
      <c r="B127" s="6"/>
      <c r="C127" s="6"/>
      <c r="D127" s="6"/>
      <c r="E127" s="6"/>
      <c r="F127" s="6"/>
    </row>
    <row r="128" spans="1:6" ht="12.75">
      <c r="A128" s="6"/>
      <c r="B128" s="6"/>
      <c r="C128" s="6"/>
      <c r="D128" s="6"/>
      <c r="E128" s="6"/>
      <c r="F128" s="6"/>
    </row>
    <row r="129" spans="1:6" ht="12.75">
      <c r="A129" s="6"/>
      <c r="B129" s="6"/>
      <c r="C129" s="6"/>
      <c r="D129" s="6"/>
      <c r="E129" s="6"/>
      <c r="F129" s="6"/>
    </row>
    <row r="130" spans="1:6" ht="12.75">
      <c r="A130" s="6"/>
      <c r="B130" s="6"/>
      <c r="C130" s="6"/>
      <c r="D130" s="6"/>
      <c r="E130" s="6"/>
      <c r="F130" s="6"/>
    </row>
    <row r="131" spans="1:6" ht="12.75">
      <c r="A131" s="6"/>
      <c r="B131" s="6"/>
      <c r="C131" s="6"/>
      <c r="D131" s="6"/>
      <c r="E131" s="6"/>
      <c r="F131" s="6"/>
    </row>
    <row r="132" spans="1:6" ht="12.75">
      <c r="A132" s="6"/>
      <c r="B132" s="6"/>
      <c r="C132" s="6"/>
      <c r="D132" s="6"/>
      <c r="E132" s="6"/>
      <c r="F132" s="6"/>
    </row>
    <row r="133" spans="1:6" ht="12.75">
      <c r="A133" s="6"/>
      <c r="B133" s="6"/>
      <c r="C133" s="6"/>
      <c r="D133" s="6"/>
      <c r="E133" s="6"/>
      <c r="F133" s="6"/>
    </row>
    <row r="134" spans="1:6" ht="12.75">
      <c r="A134" s="6"/>
      <c r="B134" s="6"/>
      <c r="C134" s="6"/>
      <c r="D134" s="6"/>
      <c r="E134" s="6"/>
      <c r="F134" s="6"/>
    </row>
    <row r="135" spans="1:6" ht="12.75">
      <c r="A135" s="6"/>
      <c r="B135" s="6"/>
      <c r="C135" s="6"/>
      <c r="D135" s="6"/>
      <c r="E135" s="6"/>
      <c r="F135" s="6"/>
    </row>
    <row r="136" spans="1:6" ht="12.75">
      <c r="A136" s="6"/>
      <c r="B136" s="6"/>
      <c r="C136" s="6"/>
      <c r="D136" s="6"/>
      <c r="E136" s="6"/>
      <c r="F136" s="6"/>
    </row>
    <row r="137" spans="1:6" ht="12.75">
      <c r="A137" s="6"/>
      <c r="B137" s="6"/>
      <c r="C137" s="6"/>
      <c r="D137" s="6"/>
      <c r="E137" s="6"/>
      <c r="F137" s="6"/>
    </row>
    <row r="138" spans="1:6" ht="12.75">
      <c r="A138" s="6"/>
      <c r="B138" s="6"/>
      <c r="C138" s="6"/>
      <c r="D138" s="6"/>
      <c r="E138" s="6"/>
      <c r="F138" s="6"/>
    </row>
    <row r="139" spans="1:6" ht="12.75">
      <c r="A139" s="6"/>
      <c r="B139" s="6"/>
      <c r="C139" s="6"/>
      <c r="D139" s="6"/>
      <c r="E139" s="6"/>
      <c r="F139" s="6"/>
    </row>
    <row r="140" spans="1:6" ht="12.75">
      <c r="A140" s="6"/>
      <c r="B140" s="6"/>
      <c r="C140" s="6"/>
      <c r="D140" s="6"/>
      <c r="E140" s="6"/>
      <c r="F140" s="6"/>
    </row>
    <row r="141" spans="1:6" ht="12.75">
      <c r="A141" s="6"/>
      <c r="B141" s="6"/>
      <c r="C141" s="6"/>
      <c r="D141" s="6"/>
      <c r="E141" s="6"/>
      <c r="F141" s="6"/>
    </row>
    <row r="142" spans="1:6" ht="12.75">
      <c r="A142" s="6"/>
      <c r="B142" s="6"/>
      <c r="C142" s="6"/>
      <c r="D142" s="6"/>
      <c r="E142" s="6"/>
      <c r="F142" s="6"/>
    </row>
    <row r="143" spans="1:6" ht="12.75">
      <c r="A143" s="6"/>
      <c r="B143" s="6"/>
      <c r="C143" s="6"/>
      <c r="D143" s="6"/>
      <c r="E143" s="6"/>
      <c r="F143" s="6"/>
    </row>
    <row r="144" spans="1:6" ht="12.75">
      <c r="A144" s="6"/>
      <c r="B144" s="6"/>
      <c r="C144" s="6"/>
      <c r="D144" s="6"/>
      <c r="E144" s="6"/>
      <c r="F144" s="6"/>
    </row>
    <row r="145" spans="1:6" ht="12.75">
      <c r="A145" s="6"/>
      <c r="B145" s="6"/>
      <c r="C145" s="6"/>
      <c r="D145" s="6"/>
      <c r="E145" s="6"/>
      <c r="F145" s="6"/>
    </row>
    <row r="146" spans="1:6" ht="12.75">
      <c r="A146" s="6"/>
      <c r="B146" s="6"/>
      <c r="C146" s="6"/>
      <c r="D146" s="6"/>
      <c r="E146" s="6"/>
      <c r="F146" s="6"/>
    </row>
    <row r="147" spans="1:6" ht="12.75">
      <c r="A147" s="6"/>
      <c r="B147" s="6"/>
      <c r="C147" s="6"/>
      <c r="D147" s="6"/>
      <c r="E147" s="6"/>
      <c r="F147" s="6"/>
    </row>
    <row r="148" spans="1:6" ht="12.75">
      <c r="A148" s="6"/>
      <c r="B148" s="6"/>
      <c r="C148" s="6"/>
      <c r="D148" s="6"/>
      <c r="E148" s="6"/>
      <c r="F148" s="6"/>
    </row>
    <row r="149" spans="1:6" ht="12.75">
      <c r="A149" s="6"/>
      <c r="B149" s="6"/>
      <c r="C149" s="6"/>
      <c r="D149" s="6"/>
      <c r="E149" s="6"/>
      <c r="F149" s="6"/>
    </row>
    <row r="150" spans="1:6" ht="12.75">
      <c r="A150" s="6"/>
      <c r="B150" s="6"/>
      <c r="C150" s="6"/>
      <c r="D150" s="6"/>
      <c r="E150" s="6"/>
      <c r="F150" s="6"/>
    </row>
    <row r="151" spans="1:6" ht="12.75">
      <c r="A151" s="6"/>
      <c r="B151" s="6"/>
      <c r="C151" s="6"/>
      <c r="D151" s="6"/>
      <c r="E151" s="6"/>
      <c r="F151" s="6"/>
    </row>
    <row r="152" spans="1:6" ht="12.75">
      <c r="A152" s="6"/>
      <c r="B152" s="6"/>
      <c r="C152" s="6"/>
      <c r="D152" s="6"/>
      <c r="E152" s="6"/>
      <c r="F152" s="6"/>
    </row>
    <row r="153" spans="1:6" ht="12.75">
      <c r="A153" s="6"/>
      <c r="B153" s="6"/>
      <c r="C153" s="6"/>
      <c r="D153" s="6"/>
      <c r="E153" s="6"/>
      <c r="F153" s="6"/>
    </row>
    <row r="154" spans="1:6" ht="12.75">
      <c r="A154" s="6"/>
      <c r="B154" s="6"/>
      <c r="C154" s="6"/>
      <c r="D154" s="6"/>
      <c r="E154" s="6"/>
      <c r="F154" s="6"/>
    </row>
    <row r="155" spans="1:6" ht="12.75">
      <c r="A155" s="6"/>
      <c r="B155" s="6"/>
      <c r="C155" s="6"/>
      <c r="D155" s="6"/>
      <c r="E155" s="6"/>
      <c r="F155" s="6"/>
    </row>
    <row r="156" spans="1:6" ht="12.75">
      <c r="A156" s="6"/>
      <c r="B156" s="6"/>
      <c r="C156" s="6"/>
      <c r="D156" s="6"/>
      <c r="E156" s="6"/>
      <c r="F156" s="6"/>
    </row>
    <row r="157" spans="1:6" ht="12.75">
      <c r="A157" s="6"/>
      <c r="B157" s="6"/>
      <c r="C157" s="6"/>
      <c r="D157" s="6"/>
      <c r="E157" s="6"/>
      <c r="F157" s="6"/>
    </row>
    <row r="158" spans="1:6" ht="12.75">
      <c r="A158" s="6"/>
      <c r="B158" s="6"/>
      <c r="C158" s="6"/>
      <c r="D158" s="6"/>
      <c r="E158" s="6"/>
      <c r="F158" s="6"/>
    </row>
    <row r="159" spans="1:6" ht="12.75">
      <c r="A159" s="6"/>
      <c r="B159" s="6"/>
      <c r="C159" s="6"/>
      <c r="D159" s="6"/>
      <c r="E159" s="6"/>
      <c r="F159" s="6"/>
    </row>
    <row r="160" spans="1:6" ht="12.75">
      <c r="A160" s="6"/>
      <c r="B160" s="6"/>
      <c r="C160" s="6"/>
      <c r="D160" s="6"/>
      <c r="E160" s="6"/>
      <c r="F160" s="6"/>
    </row>
    <row r="161" spans="1:6" ht="12.75">
      <c r="A161" s="6"/>
      <c r="B161" s="6"/>
      <c r="C161" s="6"/>
      <c r="D161" s="6"/>
      <c r="E161" s="6"/>
      <c r="F161" s="6"/>
    </row>
    <row r="162" spans="1:6" ht="12.75">
      <c r="A162" s="6"/>
      <c r="B162" s="6"/>
      <c r="C162" s="6"/>
      <c r="D162" s="6"/>
      <c r="E162" s="6"/>
      <c r="F162" s="6"/>
    </row>
    <row r="163" spans="1:6" ht="12.75">
      <c r="A163" s="6"/>
      <c r="B163" s="6"/>
      <c r="C163" s="6"/>
      <c r="D163" s="6"/>
      <c r="E163" s="6"/>
      <c r="F163" s="6"/>
    </row>
    <row r="164" spans="1:6" ht="12.75">
      <c r="A164" s="6"/>
      <c r="B164" s="6"/>
      <c r="C164" s="6"/>
      <c r="D164" s="6"/>
      <c r="E164" s="6"/>
      <c r="F164" s="6"/>
    </row>
    <row r="165" spans="1:6" ht="12.75">
      <c r="A165" s="6"/>
      <c r="B165" s="6"/>
      <c r="C165" s="6"/>
      <c r="D165" s="6"/>
      <c r="E165" s="6"/>
      <c r="F165" s="6"/>
    </row>
    <row r="166" spans="1:6" ht="12.75">
      <c r="A166" s="6"/>
      <c r="B166" s="6"/>
      <c r="C166" s="6"/>
      <c r="D166" s="6"/>
      <c r="E166" s="6"/>
      <c r="F166" s="6"/>
    </row>
    <row r="167" spans="1:6" ht="12.75">
      <c r="A167" s="6"/>
      <c r="B167" s="6"/>
      <c r="C167" s="6"/>
      <c r="D167" s="6"/>
      <c r="E167" s="6"/>
      <c r="F167" s="6"/>
    </row>
    <row r="168" spans="1:6" ht="12.75">
      <c r="A168" s="6"/>
      <c r="B168" s="6"/>
      <c r="C168" s="6"/>
      <c r="D168" s="6"/>
      <c r="E168" s="6"/>
      <c r="F168" s="6"/>
    </row>
    <row r="169" spans="1:6" ht="12.75">
      <c r="A169" s="6"/>
      <c r="B169" s="6"/>
      <c r="C169" s="6"/>
      <c r="D169" s="6"/>
      <c r="E169" s="6"/>
      <c r="F169" s="6"/>
    </row>
    <row r="170" spans="1:6" ht="12.75">
      <c r="A170" s="6"/>
      <c r="B170" s="6"/>
      <c r="C170" s="6"/>
      <c r="D170" s="6"/>
      <c r="E170" s="6"/>
      <c r="F170" s="6"/>
    </row>
    <row r="171" spans="1:6" ht="12.75">
      <c r="A171" s="6"/>
      <c r="B171" s="6"/>
      <c r="C171" s="6"/>
      <c r="D171" s="6"/>
      <c r="E171" s="6"/>
      <c r="F171" s="6"/>
    </row>
    <row r="172" spans="1:6" ht="12.75">
      <c r="A172" s="6"/>
      <c r="B172" s="6"/>
      <c r="C172" s="6"/>
      <c r="D172" s="6"/>
      <c r="E172" s="6"/>
      <c r="F172" s="6"/>
    </row>
    <row r="173" spans="1:6" ht="12.75">
      <c r="A173" s="6"/>
      <c r="B173" s="6"/>
      <c r="C173" s="6"/>
      <c r="D173" s="6"/>
      <c r="E173" s="6"/>
      <c r="F173" s="6"/>
    </row>
    <row r="174" spans="1:6" ht="12.75">
      <c r="A174" s="6"/>
      <c r="B174" s="6"/>
      <c r="C174" s="6"/>
      <c r="D174" s="6"/>
      <c r="E174" s="6"/>
      <c r="F174" s="6"/>
    </row>
    <row r="175" spans="1:6" ht="12.75">
      <c r="A175" s="6"/>
      <c r="B175" s="6"/>
      <c r="C175" s="6"/>
      <c r="D175" s="6"/>
      <c r="E175" s="6"/>
      <c r="F175" s="6"/>
    </row>
    <row r="176" spans="1:6" ht="12.75">
      <c r="A176" s="6"/>
      <c r="B176" s="6"/>
      <c r="C176" s="6"/>
      <c r="D176" s="6"/>
      <c r="E176" s="6"/>
      <c r="F176" s="6"/>
    </row>
    <row r="177" spans="1:6" ht="12.75">
      <c r="A177" s="6"/>
      <c r="B177" s="6"/>
      <c r="C177" s="6"/>
      <c r="D177" s="6"/>
      <c r="E177" s="6"/>
      <c r="F177" s="6"/>
    </row>
    <row r="178" spans="1:6" ht="12.75">
      <c r="A178" s="6"/>
      <c r="B178" s="6"/>
      <c r="C178" s="6"/>
      <c r="D178" s="6"/>
      <c r="E178" s="6"/>
      <c r="F178" s="6"/>
    </row>
    <row r="179" spans="1:6" ht="12.75">
      <c r="A179" s="6"/>
      <c r="B179" s="6"/>
      <c r="C179" s="6"/>
      <c r="D179" s="6"/>
      <c r="E179" s="6"/>
      <c r="F179" s="6"/>
    </row>
    <row r="180" spans="1:6" ht="12.75">
      <c r="A180" s="6"/>
      <c r="B180" s="6"/>
      <c r="C180" s="6"/>
      <c r="D180" s="6"/>
      <c r="E180" s="6"/>
      <c r="F180" s="6"/>
    </row>
    <row r="181" spans="1:6" ht="12.75">
      <c r="A181" s="6"/>
      <c r="B181" s="6"/>
      <c r="C181" s="6"/>
      <c r="D181" s="6"/>
      <c r="E181" s="6"/>
      <c r="F181" s="6"/>
    </row>
    <row r="182" spans="1:6" ht="12.75">
      <c r="A182" s="6"/>
      <c r="B182" s="6"/>
      <c r="C182" s="6"/>
      <c r="D182" s="6"/>
      <c r="E182" s="6"/>
      <c r="F182" s="6"/>
    </row>
    <row r="183" spans="1:6" ht="12.75">
      <c r="A183" s="6"/>
      <c r="B183" s="6"/>
      <c r="C183" s="6"/>
      <c r="D183" s="6"/>
      <c r="E183" s="6"/>
      <c r="F183" s="6"/>
    </row>
    <row r="184" spans="1:6" ht="12.75">
      <c r="A184" s="6"/>
      <c r="B184" s="6"/>
      <c r="C184" s="6"/>
      <c r="D184" s="6"/>
      <c r="E184" s="6"/>
      <c r="F184" s="6"/>
    </row>
    <row r="185" spans="1:6" ht="12.75">
      <c r="A185" s="6"/>
      <c r="B185" s="6"/>
      <c r="C185" s="6"/>
      <c r="D185" s="6"/>
      <c r="E185" s="6"/>
      <c r="F185" s="6"/>
    </row>
    <row r="186" spans="1:6" ht="12.75">
      <c r="A186" s="6"/>
      <c r="B186" s="6"/>
      <c r="C186" s="6"/>
      <c r="D186" s="6"/>
      <c r="E186" s="6"/>
      <c r="F186" s="6"/>
    </row>
    <row r="187" spans="1:6" ht="12.75">
      <c r="A187" s="6"/>
      <c r="B187" s="6"/>
      <c r="C187" s="6"/>
      <c r="D187" s="6"/>
      <c r="E187" s="6"/>
      <c r="F187" s="6"/>
    </row>
  </sheetData>
  <sheetProtection/>
  <mergeCells count="1">
    <mergeCell ref="A12:E12"/>
  </mergeCells>
  <printOptions/>
  <pageMargins left="0.75" right="0.75" top="1" bottom="1" header="0" footer="0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29">
      <selection activeCell="D33" sqref="D33"/>
    </sheetView>
  </sheetViews>
  <sheetFormatPr defaultColWidth="11.421875" defaultRowHeight="12.75"/>
  <cols>
    <col min="1" max="4" width="14.421875" style="0" customWidth="1"/>
    <col min="6" max="9" width="13.8515625" style="0" customWidth="1"/>
  </cols>
  <sheetData>
    <row r="1" spans="1:9" ht="15.75">
      <c r="A1" s="101" t="s">
        <v>141</v>
      </c>
      <c r="B1" s="102"/>
      <c r="C1" s="103"/>
      <c r="D1" s="103"/>
      <c r="E1" s="103"/>
      <c r="F1" s="104" t="s">
        <v>142</v>
      </c>
      <c r="G1" s="102"/>
      <c r="H1" s="103"/>
      <c r="I1" s="103"/>
    </row>
    <row r="2" spans="1:9" ht="15.75">
      <c r="A2" s="101" t="s">
        <v>222</v>
      </c>
      <c r="B2" s="102"/>
      <c r="C2" s="103"/>
      <c r="D2" s="103"/>
      <c r="E2" s="103"/>
      <c r="F2" s="104" t="str">
        <f>A2</f>
        <v>Totales 1998 - 2013</v>
      </c>
      <c r="G2" s="102"/>
      <c r="H2" s="103"/>
      <c r="I2" s="103"/>
    </row>
    <row r="3" spans="1:9" s="107" customFormat="1" ht="15.75">
      <c r="A3" s="105"/>
      <c r="B3" s="58"/>
      <c r="C3" s="106"/>
      <c r="D3" s="106"/>
      <c r="E3" s="106"/>
      <c r="F3" s="104"/>
      <c r="G3" s="58"/>
      <c r="H3" s="106"/>
      <c r="I3" s="106"/>
    </row>
    <row r="4" spans="1:9" s="107" customFormat="1" ht="15.75">
      <c r="A4" s="69"/>
      <c r="B4" s="108" t="s">
        <v>123</v>
      </c>
      <c r="C4" s="109" t="s">
        <v>124</v>
      </c>
      <c r="D4" s="109" t="s">
        <v>125</v>
      </c>
      <c r="F4" s="69"/>
      <c r="G4" s="108" t="s">
        <v>126</v>
      </c>
      <c r="H4" s="109" t="s">
        <v>127</v>
      </c>
      <c r="I4" s="109" t="s">
        <v>128</v>
      </c>
    </row>
    <row r="5" spans="1:9" s="107" customFormat="1" ht="12.75">
      <c r="A5" s="110" t="s">
        <v>129</v>
      </c>
      <c r="B5" s="111" t="s">
        <v>130</v>
      </c>
      <c r="C5" s="111" t="s">
        <v>130</v>
      </c>
      <c r="D5" s="111" t="s">
        <v>130</v>
      </c>
      <c r="F5" s="110" t="s">
        <v>129</v>
      </c>
      <c r="G5" s="111" t="s">
        <v>131</v>
      </c>
      <c r="H5" s="111" t="s">
        <v>131</v>
      </c>
      <c r="I5" s="111" t="s">
        <v>131</v>
      </c>
    </row>
    <row r="6" spans="1:9" s="107" customFormat="1" ht="12.75">
      <c r="A6" s="112">
        <v>1998</v>
      </c>
      <c r="B6" s="113">
        <f>'VidrioAutomotriz-Exp1998'!C21</f>
        <v>378828</v>
      </c>
      <c r="C6" s="113">
        <f>'VidrioAutomotriz-Exp1998'!D21</f>
        <v>341521798</v>
      </c>
      <c r="D6" s="113">
        <f>'VidrioAutomotriz-Exp1998'!E21</f>
        <v>628031</v>
      </c>
      <c r="F6" s="112">
        <v>1998</v>
      </c>
      <c r="G6" s="113">
        <f>'VidrioAutomotriz-Imp1998'!C52</f>
        <v>1197095</v>
      </c>
      <c r="H6" s="113">
        <f>'VidrioAutomotriz-Imp1998'!D52</f>
        <v>2092021311</v>
      </c>
      <c r="I6" s="113">
        <f>'VidrioAutomotriz-Imp1998'!E52</f>
        <v>3799506</v>
      </c>
    </row>
    <row r="7" spans="1:9" s="107" customFormat="1" ht="12.75">
      <c r="A7" s="112">
        <f aca="true" t="shared" si="0" ref="A7:A13">A6+1</f>
        <v>1999</v>
      </c>
      <c r="B7" s="113">
        <f>'VidrioAutomotriz-Exp1999'!C18</f>
        <v>319728</v>
      </c>
      <c r="C7" s="113">
        <f>'VidrioAutomotriz-Exp1999'!D18</f>
        <v>343907096</v>
      </c>
      <c r="D7" s="113">
        <f>'VidrioAutomotriz-Exp1999'!E18</f>
        <v>551906</v>
      </c>
      <c r="F7" s="112">
        <f aca="true" t="shared" si="1" ref="F7:F13">F6+1</f>
        <v>1999</v>
      </c>
      <c r="G7" s="113">
        <f>'VidrioAutomotriz-Imp1999'!C52</f>
        <v>1134611</v>
      </c>
      <c r="H7" s="113">
        <f>'VidrioAutomotriz-Imp1999'!D52</f>
        <v>2305063257</v>
      </c>
      <c r="I7" s="113">
        <f>'VidrioAutomotriz-Imp1999'!E52</f>
        <v>3908032</v>
      </c>
    </row>
    <row r="8" spans="1:9" s="107" customFormat="1" ht="12.75">
      <c r="A8" s="112">
        <f t="shared" si="0"/>
        <v>2000</v>
      </c>
      <c r="B8" s="113">
        <f>'VidrioAutomotriz-Exp2000'!C20</f>
        <v>614368</v>
      </c>
      <c r="C8" s="113">
        <f>'VidrioAutomotriz-Exp2000'!D20</f>
        <v>614134899</v>
      </c>
      <c r="D8" s="113">
        <f>'VidrioAutomotriz-Exp2000'!E20</f>
        <v>907760</v>
      </c>
      <c r="F8" s="112">
        <f t="shared" si="1"/>
        <v>2000</v>
      </c>
      <c r="G8" s="113">
        <f>'VidrioAutomotriz-Imp2000'!C54</f>
        <v>1630556</v>
      </c>
      <c r="H8" s="113">
        <f>'VidrioAutomotriz-Imp2000'!D54</f>
        <v>3376706135</v>
      </c>
      <c r="I8" s="113">
        <f>'VidrioAutomotriz-Imp2000'!E54</f>
        <v>4982057</v>
      </c>
    </row>
    <row r="9" spans="1:9" s="107" customFormat="1" ht="12.75">
      <c r="A9" s="112">
        <f t="shared" si="0"/>
        <v>2001</v>
      </c>
      <c r="B9" s="113">
        <f>'VidrioAutomotriz-Exp2001'!C24</f>
        <v>556291</v>
      </c>
      <c r="C9" s="113">
        <f>'VidrioAutomotriz-Exp2001'!D24</f>
        <v>910877266</v>
      </c>
      <c r="D9" s="113">
        <f>'VidrioAutomotriz-Exp2001'!E24</f>
        <v>1260874</v>
      </c>
      <c r="F9" s="112">
        <f t="shared" si="1"/>
        <v>2001</v>
      </c>
      <c r="G9" s="113">
        <f>'VidrioAutomotriz-Imp2001'!C55</f>
        <v>2876246</v>
      </c>
      <c r="H9" s="113">
        <f>'VidrioAutomotriz-Imp2001'!D55</f>
        <v>5760576161</v>
      </c>
      <c r="I9" s="113">
        <f>'VidrioAutomotriz-Imp2001'!E55</f>
        <v>7993352</v>
      </c>
    </row>
    <row r="10" spans="1:9" s="107" customFormat="1" ht="12.75">
      <c r="A10" s="112">
        <f t="shared" si="0"/>
        <v>2002</v>
      </c>
      <c r="B10" s="113">
        <f>'VidrioAutomotriz-Exp2002'!C20</f>
        <v>503978</v>
      </c>
      <c r="C10" s="113">
        <f>'VidrioAutomotriz-Exp2002'!D20</f>
        <v>1241802292</v>
      </c>
      <c r="D10" s="113">
        <f>'VidrioAutomotriz-Exp2002'!E20</f>
        <v>1082415</v>
      </c>
      <c r="F10" s="112">
        <f t="shared" si="1"/>
        <v>2002</v>
      </c>
      <c r="G10" s="113">
        <f>'VidrioAutomotriz-Imp2002'!C52</f>
        <v>2348919</v>
      </c>
      <c r="H10" s="113">
        <f>'VidrioAutomotriz-Imp2002'!D52</f>
        <v>7389860411</v>
      </c>
      <c r="I10" s="113">
        <f>'VidrioAutomotriz-Imp2002'!E52</f>
        <v>6532498</v>
      </c>
    </row>
    <row r="11" spans="1:9" s="107" customFormat="1" ht="12.75">
      <c r="A11" s="112">
        <f t="shared" si="0"/>
        <v>2003</v>
      </c>
      <c r="B11" s="113">
        <f>'VidrioAutomotriz-Exp2003'!C17</f>
        <v>396882</v>
      </c>
      <c r="C11" s="113">
        <f>'VidrioAutomotriz-Exp2003'!D17</f>
        <v>997064545</v>
      </c>
      <c r="D11" s="113">
        <f>'VidrioAutomotriz-Exp2003'!E17</f>
        <v>622763</v>
      </c>
      <c r="F11" s="112">
        <f t="shared" si="1"/>
        <v>2003</v>
      </c>
      <c r="G11" s="113">
        <f>'VidriosAutomotriz-Imp2003'!C41</f>
        <v>1802814</v>
      </c>
      <c r="H11" s="113">
        <f>'VidriosAutomotriz-Imp2003'!D41</f>
        <v>7928209476</v>
      </c>
      <c r="I11" s="113">
        <f>'VidriosAutomotriz-Imp2003'!E41</f>
        <v>4931079</v>
      </c>
    </row>
    <row r="12" spans="1:9" s="107" customFormat="1" ht="12.75">
      <c r="A12" s="112">
        <f t="shared" si="0"/>
        <v>2004</v>
      </c>
      <c r="B12" s="113">
        <f>'VidrioAutomotriz-Exp2004'!C20</f>
        <v>389838</v>
      </c>
      <c r="C12" s="113">
        <f>'VidrioAutomotriz-Exp2004'!D20</f>
        <v>338618377</v>
      </c>
      <c r="D12" s="113">
        <f>'VidrioAutomotriz-Exp2004'!E20</f>
        <v>177441</v>
      </c>
      <c r="F12" s="112">
        <f t="shared" si="1"/>
        <v>2004</v>
      </c>
      <c r="G12" s="113">
        <f>'VidriosAutomotriz-Imp2004'!C42</f>
        <v>4806854</v>
      </c>
      <c r="H12" s="113">
        <f>'VidriosAutomotriz-Imp2004'!D42</f>
        <v>24629910048</v>
      </c>
      <c r="I12" s="113">
        <f>'VidriosAutomotriz-Imp2004'!E42</f>
        <v>12939624</v>
      </c>
    </row>
    <row r="13" spans="1:9" s="107" customFormat="1" ht="12.75">
      <c r="A13" s="112">
        <f t="shared" si="0"/>
        <v>2005</v>
      </c>
      <c r="B13" s="113">
        <f>'VidrioAutomotriz-Exp2005'!C18</f>
        <v>392196</v>
      </c>
      <c r="C13" s="113">
        <f>'VidrioAutomotriz-Exp2005'!D18</f>
        <v>377312099</v>
      </c>
      <c r="D13" s="113">
        <f>'VidrioAutomotriz-Exp2005'!E18</f>
        <v>178914</v>
      </c>
      <c r="F13" s="112">
        <f t="shared" si="1"/>
        <v>2005</v>
      </c>
      <c r="G13" s="113">
        <f>'VidriosAutomotriz-Imp2005'!C51</f>
        <v>6500697</v>
      </c>
      <c r="H13" s="113">
        <f>'VidriosAutomotriz-Imp2005'!D51</f>
        <v>39124123095</v>
      </c>
      <c r="I13" s="113">
        <f>'VidriosAutomotriz-Imp2005'!E51</f>
        <v>18453267</v>
      </c>
    </row>
    <row r="14" spans="1:9" s="107" customFormat="1" ht="12.75">
      <c r="A14" s="112">
        <f aca="true" t="shared" si="2" ref="A14:A21">A13+1</f>
        <v>2006</v>
      </c>
      <c r="B14" s="113">
        <f>'VidrioAutomotriz-Exp2006'!C15</f>
        <v>388386</v>
      </c>
      <c r="C14" s="113">
        <f>'VidrioAutomotriz-Exp2006'!D15</f>
        <v>299319679</v>
      </c>
      <c r="D14" s="113">
        <f>'VidrioAutomotriz-Exp2006'!E15</f>
        <v>139569</v>
      </c>
      <c r="F14" s="112">
        <f aca="true" t="shared" si="3" ref="F14:F21">F13+1</f>
        <v>2006</v>
      </c>
      <c r="G14" s="113">
        <f>'VidriosAutomotriz-Imp2006'!C56</f>
        <v>7899065</v>
      </c>
      <c r="H14" s="113">
        <f>'VidriosAutomotriz-Imp2006'!D56</f>
        <v>55029089895</v>
      </c>
      <c r="I14" s="113">
        <f>'VidriosAutomotriz-Imp2006'!E56</f>
        <v>25594610</v>
      </c>
    </row>
    <row r="15" spans="1:9" s="107" customFormat="1" ht="12.75">
      <c r="A15" s="112">
        <f t="shared" si="2"/>
        <v>2007</v>
      </c>
      <c r="B15" s="113">
        <f>'VidrioAutomotriz-Exp2007'!C18</f>
        <v>161718</v>
      </c>
      <c r="C15" s="113">
        <f>'VidrioAutomotriz-Exp2007'!D18</f>
        <v>219644770</v>
      </c>
      <c r="D15" s="113">
        <f>'VidrioAutomotriz-Exp2007'!E18</f>
        <v>102310</v>
      </c>
      <c r="F15" s="112">
        <f t="shared" si="3"/>
        <v>2007</v>
      </c>
      <c r="G15" s="113">
        <f>'VidriosAutomotriz-Imp2007'!C62</f>
        <v>9593254.12</v>
      </c>
      <c r="H15" s="113">
        <f>'VidriosAutomotriz-Imp2007'!D62</f>
        <v>77784150926.85999</v>
      </c>
      <c r="I15" s="113">
        <f>'VidriosAutomotriz-Imp2007'!E62</f>
        <v>36179138.25999999</v>
      </c>
    </row>
    <row r="16" spans="1:9" s="107" customFormat="1" ht="12.75" hidden="1">
      <c r="A16" s="112">
        <f t="shared" si="2"/>
        <v>2008</v>
      </c>
      <c r="B16" s="113">
        <f>'VidrioAutomotriz-Exp2008'!C14</f>
        <v>798.6</v>
      </c>
      <c r="C16" s="113">
        <f>'VidrioAutomotriz-Exp2008'!D14*1000</f>
        <v>5534000</v>
      </c>
      <c r="D16" s="113">
        <f>'VidrioAutomotriz-Exp2008'!E14</f>
        <v>2573</v>
      </c>
      <c r="F16" s="112">
        <f t="shared" si="3"/>
        <v>2008</v>
      </c>
      <c r="G16" s="113">
        <f>'VidriosAutomotriz-Imp2008'!C62</f>
        <v>11619497.09</v>
      </c>
      <c r="H16" s="113">
        <f>'VidriosAutomotriz-Imp2008'!D62*1000</f>
        <v>114137523740.00003</v>
      </c>
      <c r="I16" s="113">
        <f>'VidriosAutomotriz-Imp2008'!E62</f>
        <v>53087233.78000001</v>
      </c>
    </row>
    <row r="17" spans="1:9" s="107" customFormat="1" ht="12.75" hidden="1">
      <c r="A17" s="112">
        <f t="shared" si="2"/>
        <v>2009</v>
      </c>
      <c r="B17" s="113">
        <f>'VidrioAutomotriz-Exp2009'!C14</f>
        <v>8467.5</v>
      </c>
      <c r="C17" s="113">
        <f>'VidrioAutomotriz-Exp2009'!D14*1000</f>
        <v>28528000</v>
      </c>
      <c r="D17" s="113">
        <f>'VidrioAutomotriz-Exp2009'!E14</f>
        <v>13270</v>
      </c>
      <c r="F17" s="112">
        <f t="shared" si="3"/>
        <v>2009</v>
      </c>
      <c r="G17" s="113">
        <f>'VidriosAutomotriz-Imp2009'!C63</f>
        <v>15201065.43</v>
      </c>
      <c r="H17" s="113">
        <f>'VidriosAutomotriz-Imp2009'!D63*1000</f>
        <v>190625926350.00003</v>
      </c>
      <c r="I17" s="113">
        <f>'VidriosAutomotriz-Imp2009'!E63</f>
        <v>88690650.96</v>
      </c>
    </row>
    <row r="18" spans="1:9" s="107" customFormat="1" ht="12.75" hidden="1">
      <c r="A18" s="112">
        <f t="shared" si="2"/>
        <v>2010</v>
      </c>
      <c r="B18" s="113">
        <f>'VidrioAutomotriz-Exp2010'!C10</f>
        <v>9208</v>
      </c>
      <c r="C18" s="113">
        <f>'VidrioAutomotriz-Exp2010'!D10*1000</f>
        <v>31032000</v>
      </c>
      <c r="D18" s="113">
        <f>'VidrioAutomotriz-Exp2010'!E10</f>
        <v>8140</v>
      </c>
      <c r="F18" s="112">
        <f t="shared" si="3"/>
        <v>2010</v>
      </c>
      <c r="G18" s="113">
        <f>'VidriosAutomotriz-Imp2010'!C52</f>
        <v>6461045.7700000005</v>
      </c>
      <c r="H18" s="113">
        <f>'VidriosAutomotriz-Imp2010'!D52*1000</f>
        <v>150169001829.99997</v>
      </c>
      <c r="I18" s="113">
        <f>'VidriosAutomotriz-Imp2010'!E52</f>
        <v>35240796.78</v>
      </c>
    </row>
    <row r="19" spans="1:9" s="107" customFormat="1" ht="12.75" hidden="1">
      <c r="A19" s="112">
        <f t="shared" si="2"/>
        <v>2011</v>
      </c>
      <c r="B19" s="113">
        <f>'VidrioAutomotriz-Exp2011'!C16</f>
        <v>14629.07</v>
      </c>
      <c r="C19" s="113">
        <f>'VidrioAutomotriz-Exp2011'!D16*1000</f>
        <v>262043000</v>
      </c>
      <c r="D19" s="113">
        <f>'VidrioAutomotriz-Exp2011'!E16</f>
        <v>60940</v>
      </c>
      <c r="F19" s="112">
        <f t="shared" si="3"/>
        <v>2011</v>
      </c>
      <c r="G19" s="113">
        <f>'VidriosAutomotriz-Imp2011'!C54</f>
        <v>5443439.720000001</v>
      </c>
      <c r="H19" s="113">
        <f>'VidriosAutomotriz-Imp2011'!D54*1000</f>
        <v>111133881679.99998</v>
      </c>
      <c r="I19" s="113">
        <f>'VidriosAutomotriz-Imp2011'!E54</f>
        <v>25845088.790000003</v>
      </c>
    </row>
    <row r="20" spans="1:9" s="107" customFormat="1" ht="12.75" hidden="1">
      <c r="A20" s="112">
        <f t="shared" si="2"/>
        <v>2012</v>
      </c>
      <c r="B20" s="113">
        <f>'VidrioAutomotriz-Exp2012'!C19</f>
        <v>2277.63</v>
      </c>
      <c r="C20" s="113">
        <f>'VidrioAutomotriz-Exp2012'!D19*1000</f>
        <v>17091000</v>
      </c>
      <c r="D20" s="113">
        <f>'VidrioAutomotriz-Exp2012'!E19</f>
        <v>3974</v>
      </c>
      <c r="F20" s="112">
        <f t="shared" si="3"/>
        <v>2012</v>
      </c>
      <c r="G20" s="113">
        <f>'VidriosAutomotriz-Imp2012'!C51</f>
        <v>6677186.819999998</v>
      </c>
      <c r="H20" s="113">
        <f>'VidriosAutomotriz-Imp2012'!D51*1000</f>
        <v>142652471540</v>
      </c>
      <c r="I20" s="113">
        <f>'VidriosAutomotriz-Imp2012'!E51</f>
        <v>33174993.860000003</v>
      </c>
    </row>
    <row r="21" spans="1:9" s="107" customFormat="1" ht="12.75" hidden="1">
      <c r="A21" s="112">
        <f t="shared" si="2"/>
        <v>2013</v>
      </c>
      <c r="B21" s="113">
        <f>'VidrioAutomotriz-ExpEn-Mar2013'!C8+'VidrioAutomotriz-ExpAb-Dic2013'!C9</f>
        <v>245</v>
      </c>
      <c r="C21" s="113">
        <f>'VidrioAutomotriz-ExpEn-Mar2013'!D8*1000+'VidrioAutomotriz-ExpAb-Dic2013'!D9*1000</f>
        <v>27470000</v>
      </c>
      <c r="D21" s="113">
        <f>'VidrioAutomotriz-ExpEn-Mar2013'!E8+'VidrioAutomotriz-ExpAb-Dic2013'!E9</f>
        <v>4446</v>
      </c>
      <c r="F21" s="112">
        <f t="shared" si="3"/>
        <v>2013</v>
      </c>
      <c r="G21" s="113">
        <f>'VidrioAutomotriz-ExpEn-Mar2013'!C8+'VidriosAutomotriz-ImpEn-Mar2013'!C37+'VidriosAutomotriz-ImpAb-Dic2013'!C43</f>
        <v>4947725.779999999</v>
      </c>
      <c r="H21" s="113">
        <f>'VidrioAutomotriz-ExpEn-Mar2013'!D8*1000+'VidriosAutomotriz-ImpEn-Mar2013'!D37+'VidriosAutomotriz-ImpAb-Dic2013'!D43*1000</f>
        <v>125215474590.98</v>
      </c>
      <c r="I21" s="113">
        <f>'VidrioAutomotriz-ExpEn-Mar2013'!E8+'VidriosAutomotriz-ImpEn-Mar2013'!E37+'VidriosAutomotriz-ImpAb-Dic2013'!E43</f>
        <v>26825929.47</v>
      </c>
    </row>
    <row r="22" spans="1:4" s="107" customFormat="1" ht="12.75">
      <c r="A22" s="108"/>
      <c r="B22" s="106"/>
      <c r="C22" s="106"/>
      <c r="D22" s="106"/>
    </row>
    <row r="23" spans="1:9" s="107" customFormat="1" ht="15.75">
      <c r="A23" s="69"/>
      <c r="B23" s="108" t="s">
        <v>123</v>
      </c>
      <c r="C23" s="108" t="s">
        <v>190</v>
      </c>
      <c r="D23" s="108" t="s">
        <v>125</v>
      </c>
      <c r="F23" s="69"/>
      <c r="G23" s="108" t="s">
        <v>126</v>
      </c>
      <c r="H23" s="109" t="s">
        <v>187</v>
      </c>
      <c r="I23" s="109" t="s">
        <v>128</v>
      </c>
    </row>
    <row r="24" spans="1:9" s="107" customFormat="1" ht="12.75">
      <c r="A24" s="112">
        <f aca="true" t="shared" si="4" ref="A24:A29">A15+1</f>
        <v>2008</v>
      </c>
      <c r="B24" s="113">
        <f aca="true" t="shared" si="5" ref="B24:B29">B16</f>
        <v>798.6</v>
      </c>
      <c r="C24" s="115">
        <f aca="true" t="shared" si="6" ref="C24:C29">C16/1000</f>
        <v>5534</v>
      </c>
      <c r="D24" s="113">
        <f aca="true" t="shared" si="7" ref="D24:D29">D16</f>
        <v>2573</v>
      </c>
      <c r="F24" s="112">
        <f aca="true" t="shared" si="8" ref="F24:F29">F15+1</f>
        <v>2008</v>
      </c>
      <c r="G24" s="113">
        <f aca="true" t="shared" si="9" ref="G24:G29">G16</f>
        <v>11619497.09</v>
      </c>
      <c r="H24" s="115">
        <f aca="true" t="shared" si="10" ref="H24:H29">H16/1000</f>
        <v>114137523.74000002</v>
      </c>
      <c r="I24" s="113">
        <f aca="true" t="shared" si="11" ref="I24:I29">I16</f>
        <v>53087233.78000001</v>
      </c>
    </row>
    <row r="25" spans="1:9" s="107" customFormat="1" ht="12.75">
      <c r="A25" s="112">
        <f t="shared" si="4"/>
        <v>2009</v>
      </c>
      <c r="B25" s="113">
        <f t="shared" si="5"/>
        <v>8467.5</v>
      </c>
      <c r="C25" s="115">
        <f t="shared" si="6"/>
        <v>28528</v>
      </c>
      <c r="D25" s="113">
        <f t="shared" si="7"/>
        <v>13270</v>
      </c>
      <c r="F25" s="112">
        <f t="shared" si="8"/>
        <v>2009</v>
      </c>
      <c r="G25" s="113">
        <f t="shared" si="9"/>
        <v>15201065.43</v>
      </c>
      <c r="H25" s="115">
        <f t="shared" si="10"/>
        <v>190625926.35000002</v>
      </c>
      <c r="I25" s="113">
        <f t="shared" si="11"/>
        <v>88690650.96</v>
      </c>
    </row>
    <row r="26" spans="1:9" s="107" customFormat="1" ht="12.75">
      <c r="A26" s="112">
        <f t="shared" si="4"/>
        <v>2010</v>
      </c>
      <c r="B26" s="113">
        <f t="shared" si="5"/>
        <v>9208</v>
      </c>
      <c r="C26" s="115">
        <f t="shared" si="6"/>
        <v>31032</v>
      </c>
      <c r="D26" s="113">
        <f t="shared" si="7"/>
        <v>8140</v>
      </c>
      <c r="F26" s="112">
        <f t="shared" si="8"/>
        <v>2010</v>
      </c>
      <c r="G26" s="113">
        <f t="shared" si="9"/>
        <v>6461045.7700000005</v>
      </c>
      <c r="H26" s="115">
        <f t="shared" si="10"/>
        <v>150169001.82999998</v>
      </c>
      <c r="I26" s="113">
        <f t="shared" si="11"/>
        <v>35240796.78</v>
      </c>
    </row>
    <row r="27" spans="1:9" s="107" customFormat="1" ht="12.75">
      <c r="A27" s="112">
        <f t="shared" si="4"/>
        <v>2011</v>
      </c>
      <c r="B27" s="113">
        <f t="shared" si="5"/>
        <v>14629.07</v>
      </c>
      <c r="C27" s="115">
        <f t="shared" si="6"/>
        <v>262043</v>
      </c>
      <c r="D27" s="113">
        <f t="shared" si="7"/>
        <v>60940</v>
      </c>
      <c r="F27" s="112">
        <f t="shared" si="8"/>
        <v>2011</v>
      </c>
      <c r="G27" s="113">
        <f t="shared" si="9"/>
        <v>5443439.720000001</v>
      </c>
      <c r="H27" s="115">
        <f t="shared" si="10"/>
        <v>111133881.67999998</v>
      </c>
      <c r="I27" s="113">
        <f t="shared" si="11"/>
        <v>25845088.790000003</v>
      </c>
    </row>
    <row r="28" spans="1:9" s="107" customFormat="1" ht="12.75">
      <c r="A28" s="112">
        <f t="shared" si="4"/>
        <v>2012</v>
      </c>
      <c r="B28" s="113">
        <f t="shared" si="5"/>
        <v>2277.63</v>
      </c>
      <c r="C28" s="115">
        <f t="shared" si="6"/>
        <v>17091</v>
      </c>
      <c r="D28" s="113">
        <f t="shared" si="7"/>
        <v>3974</v>
      </c>
      <c r="F28" s="112">
        <f t="shared" si="8"/>
        <v>2012</v>
      </c>
      <c r="G28" s="113">
        <f t="shared" si="9"/>
        <v>6677186.819999998</v>
      </c>
      <c r="H28" s="115">
        <f t="shared" si="10"/>
        <v>142652471.54</v>
      </c>
      <c r="I28" s="113">
        <f t="shared" si="11"/>
        <v>33174993.860000003</v>
      </c>
    </row>
    <row r="29" spans="1:9" s="107" customFormat="1" ht="12.75">
      <c r="A29" s="112">
        <f t="shared" si="4"/>
        <v>2013</v>
      </c>
      <c r="B29" s="113">
        <f t="shared" si="5"/>
        <v>245</v>
      </c>
      <c r="C29" s="115">
        <f t="shared" si="6"/>
        <v>27470</v>
      </c>
      <c r="D29" s="113">
        <f t="shared" si="7"/>
        <v>4446</v>
      </c>
      <c r="F29" s="112">
        <f t="shared" si="8"/>
        <v>2013</v>
      </c>
      <c r="G29" s="113">
        <f t="shared" si="9"/>
        <v>4947725.779999999</v>
      </c>
      <c r="H29" s="115">
        <f t="shared" si="10"/>
        <v>125215474.59098</v>
      </c>
      <c r="I29" s="113">
        <f t="shared" si="11"/>
        <v>26825929.47</v>
      </c>
    </row>
    <row r="30" spans="1:9" s="107" customFormat="1" ht="12.75">
      <c r="A30" s="108"/>
      <c r="B30" s="106"/>
      <c r="C30" s="55"/>
      <c r="D30" s="106"/>
      <c r="F30" s="108"/>
      <c r="G30" s="106"/>
      <c r="H30" s="55"/>
      <c r="I30" s="106"/>
    </row>
    <row r="31" s="107" customFormat="1" ht="12.75"/>
    <row r="32" spans="1:9" s="107" customFormat="1" ht="15.75">
      <c r="A32" s="101" t="str">
        <f>A1</f>
        <v>Exportaciones - Vidrio para uso Automotriz</v>
      </c>
      <c r="B32" s="102"/>
      <c r="C32" s="103"/>
      <c r="D32" s="103"/>
      <c r="E32" s="103"/>
      <c r="F32" s="104" t="str">
        <f>F1</f>
        <v>Importaciones - Vidrio para uso Automotriz</v>
      </c>
      <c r="G32" s="58"/>
      <c r="H32" s="106"/>
      <c r="I32" s="106"/>
    </row>
    <row r="33" spans="1:9" s="107" customFormat="1" ht="15.75">
      <c r="A33" s="101" t="str">
        <f>A2</f>
        <v>Totales 1998 - 2013</v>
      </c>
      <c r="B33" s="58"/>
      <c r="C33" s="106"/>
      <c r="D33" s="106"/>
      <c r="F33" s="104" t="str">
        <f>A2</f>
        <v>Totales 1998 - 2013</v>
      </c>
      <c r="G33" s="58"/>
      <c r="H33" s="106"/>
      <c r="I33" s="106"/>
    </row>
    <row r="34" spans="1:9" s="107" customFormat="1" ht="12.75">
      <c r="A34" s="114" t="s">
        <v>132</v>
      </c>
      <c r="B34" s="58"/>
      <c r="C34" s="106"/>
      <c r="D34" s="106"/>
      <c r="F34" s="114" t="s">
        <v>132</v>
      </c>
      <c r="G34" s="58"/>
      <c r="H34" s="106"/>
      <c r="I34" s="106"/>
    </row>
    <row r="35" spans="1:9" s="107" customFormat="1" ht="12.75">
      <c r="A35" s="37"/>
      <c r="B35" s="58"/>
      <c r="C35" s="106"/>
      <c r="D35" s="106"/>
      <c r="F35" s="37"/>
      <c r="G35" s="58"/>
      <c r="H35" s="106"/>
      <c r="I35" s="106"/>
    </row>
    <row r="36" spans="1:9" s="107" customFormat="1" ht="15.75">
      <c r="A36" s="69"/>
      <c r="B36" s="108" t="s">
        <v>123</v>
      </c>
      <c r="C36" s="109" t="s">
        <v>124</v>
      </c>
      <c r="D36" s="109" t="s">
        <v>125</v>
      </c>
      <c r="F36" s="69"/>
      <c r="G36" s="108" t="s">
        <v>126</v>
      </c>
      <c r="H36" s="109" t="s">
        <v>127</v>
      </c>
      <c r="I36" s="109" t="s">
        <v>128</v>
      </c>
    </row>
    <row r="37" spans="1:9" s="107" customFormat="1" ht="12.75">
      <c r="A37" s="110" t="s">
        <v>129</v>
      </c>
      <c r="B37" s="111" t="str">
        <f>B5</f>
        <v>Exportaciones</v>
      </c>
      <c r="C37" s="111" t="str">
        <f>C5</f>
        <v>Exportaciones</v>
      </c>
      <c r="D37" s="111" t="str">
        <f>D5</f>
        <v>Exportaciones</v>
      </c>
      <c r="F37" s="110" t="s">
        <v>129</v>
      </c>
      <c r="G37" s="111" t="str">
        <f>G5</f>
        <v>Importaciones</v>
      </c>
      <c r="H37" s="111" t="str">
        <f>H5</f>
        <v>Importaciones</v>
      </c>
      <c r="I37" s="111" t="str">
        <f>I5</f>
        <v>Importaciones</v>
      </c>
    </row>
    <row r="38" spans="1:9" s="107" customFormat="1" ht="12.75">
      <c r="A38" s="112">
        <v>1998</v>
      </c>
      <c r="B38" s="115">
        <f aca="true" t="shared" si="12" ref="B38:D47">B6/1000</f>
        <v>378.828</v>
      </c>
      <c r="C38" s="115">
        <f t="shared" si="12"/>
        <v>341521.798</v>
      </c>
      <c r="D38" s="115">
        <f t="shared" si="12"/>
        <v>628.031</v>
      </c>
      <c r="F38" s="112">
        <v>1998</v>
      </c>
      <c r="G38" s="115">
        <f aca="true" t="shared" si="13" ref="G38:I47">G6/1000</f>
        <v>1197.095</v>
      </c>
      <c r="H38" s="115">
        <f t="shared" si="13"/>
        <v>2092021.311</v>
      </c>
      <c r="I38" s="115">
        <f t="shared" si="13"/>
        <v>3799.506</v>
      </c>
    </row>
    <row r="39" spans="1:9" s="107" customFormat="1" ht="12.75">
      <c r="A39" s="112">
        <f aca="true" t="shared" si="14" ref="A39:A45">A38+1</f>
        <v>1999</v>
      </c>
      <c r="B39" s="115">
        <f t="shared" si="12"/>
        <v>319.728</v>
      </c>
      <c r="C39" s="115">
        <f t="shared" si="12"/>
        <v>343907.096</v>
      </c>
      <c r="D39" s="115">
        <f t="shared" si="12"/>
        <v>551.906</v>
      </c>
      <c r="F39" s="112">
        <f aca="true" t="shared" si="15" ref="F39:F45">F38+1</f>
        <v>1999</v>
      </c>
      <c r="G39" s="115">
        <f t="shared" si="13"/>
        <v>1134.611</v>
      </c>
      <c r="H39" s="115">
        <f t="shared" si="13"/>
        <v>2305063.257</v>
      </c>
      <c r="I39" s="115">
        <f t="shared" si="13"/>
        <v>3908.032</v>
      </c>
    </row>
    <row r="40" spans="1:9" s="107" customFormat="1" ht="12.75">
      <c r="A40" s="112">
        <f t="shared" si="14"/>
        <v>2000</v>
      </c>
      <c r="B40" s="115">
        <f t="shared" si="12"/>
        <v>614.368</v>
      </c>
      <c r="C40" s="115">
        <f t="shared" si="12"/>
        <v>614134.899</v>
      </c>
      <c r="D40" s="115">
        <f t="shared" si="12"/>
        <v>907.76</v>
      </c>
      <c r="F40" s="112">
        <f t="shared" si="15"/>
        <v>2000</v>
      </c>
      <c r="G40" s="115">
        <f t="shared" si="13"/>
        <v>1630.556</v>
      </c>
      <c r="H40" s="115">
        <f t="shared" si="13"/>
        <v>3376706.135</v>
      </c>
      <c r="I40" s="115">
        <f t="shared" si="13"/>
        <v>4982.057</v>
      </c>
    </row>
    <row r="41" spans="1:9" s="107" customFormat="1" ht="12.75">
      <c r="A41" s="112">
        <f t="shared" si="14"/>
        <v>2001</v>
      </c>
      <c r="B41" s="115">
        <f t="shared" si="12"/>
        <v>556.291</v>
      </c>
      <c r="C41" s="115">
        <f t="shared" si="12"/>
        <v>910877.266</v>
      </c>
      <c r="D41" s="115">
        <f t="shared" si="12"/>
        <v>1260.874</v>
      </c>
      <c r="F41" s="112">
        <f t="shared" si="15"/>
        <v>2001</v>
      </c>
      <c r="G41" s="115">
        <f t="shared" si="13"/>
        <v>2876.246</v>
      </c>
      <c r="H41" s="115">
        <f t="shared" si="13"/>
        <v>5760576.161</v>
      </c>
      <c r="I41" s="115">
        <f t="shared" si="13"/>
        <v>7993.352</v>
      </c>
    </row>
    <row r="42" spans="1:9" s="107" customFormat="1" ht="12.75">
      <c r="A42" s="112">
        <f t="shared" si="14"/>
        <v>2002</v>
      </c>
      <c r="B42" s="115">
        <f t="shared" si="12"/>
        <v>503.978</v>
      </c>
      <c r="C42" s="115">
        <f t="shared" si="12"/>
        <v>1241802.292</v>
      </c>
      <c r="D42" s="115">
        <f t="shared" si="12"/>
        <v>1082.415</v>
      </c>
      <c r="F42" s="112">
        <f t="shared" si="15"/>
        <v>2002</v>
      </c>
      <c r="G42" s="115">
        <f t="shared" si="13"/>
        <v>2348.919</v>
      </c>
      <c r="H42" s="115">
        <f t="shared" si="13"/>
        <v>7389860.411</v>
      </c>
      <c r="I42" s="115">
        <f t="shared" si="13"/>
        <v>6532.498</v>
      </c>
    </row>
    <row r="43" spans="1:9" s="107" customFormat="1" ht="12.75">
      <c r="A43" s="112">
        <f t="shared" si="14"/>
        <v>2003</v>
      </c>
      <c r="B43" s="115">
        <f t="shared" si="12"/>
        <v>396.882</v>
      </c>
      <c r="C43" s="115">
        <f t="shared" si="12"/>
        <v>997064.545</v>
      </c>
      <c r="D43" s="115">
        <f t="shared" si="12"/>
        <v>622.763</v>
      </c>
      <c r="F43" s="112">
        <f t="shared" si="15"/>
        <v>2003</v>
      </c>
      <c r="G43" s="115">
        <f t="shared" si="13"/>
        <v>1802.814</v>
      </c>
      <c r="H43" s="115">
        <f t="shared" si="13"/>
        <v>7928209.476</v>
      </c>
      <c r="I43" s="115">
        <f t="shared" si="13"/>
        <v>4931.079</v>
      </c>
    </row>
    <row r="44" spans="1:9" ht="12.75">
      <c r="A44" s="112">
        <f t="shared" si="14"/>
        <v>2004</v>
      </c>
      <c r="B44" s="115">
        <f t="shared" si="12"/>
        <v>389.838</v>
      </c>
      <c r="C44" s="115">
        <f t="shared" si="12"/>
        <v>338618.377</v>
      </c>
      <c r="D44" s="115">
        <f t="shared" si="12"/>
        <v>177.441</v>
      </c>
      <c r="E44" s="107"/>
      <c r="F44" s="112">
        <f t="shared" si="15"/>
        <v>2004</v>
      </c>
      <c r="G44" s="115">
        <f t="shared" si="13"/>
        <v>4806.854</v>
      </c>
      <c r="H44" s="115">
        <f t="shared" si="13"/>
        <v>24629910.048</v>
      </c>
      <c r="I44" s="115">
        <f t="shared" si="13"/>
        <v>12939.624</v>
      </c>
    </row>
    <row r="45" spans="1:9" ht="12.75">
      <c r="A45" s="112">
        <f t="shared" si="14"/>
        <v>2005</v>
      </c>
      <c r="B45" s="115">
        <f t="shared" si="12"/>
        <v>392.196</v>
      </c>
      <c r="C45" s="115">
        <f t="shared" si="12"/>
        <v>377312.099</v>
      </c>
      <c r="D45" s="115">
        <f t="shared" si="12"/>
        <v>178.914</v>
      </c>
      <c r="E45" s="107"/>
      <c r="F45" s="112">
        <f t="shared" si="15"/>
        <v>2005</v>
      </c>
      <c r="G45" s="115">
        <f t="shared" si="13"/>
        <v>6500.697</v>
      </c>
      <c r="H45" s="115">
        <f t="shared" si="13"/>
        <v>39124123.095</v>
      </c>
      <c r="I45" s="115">
        <f t="shared" si="13"/>
        <v>18453.267</v>
      </c>
    </row>
    <row r="46" spans="1:9" ht="12.75">
      <c r="A46" s="112">
        <f aca="true" t="shared" si="16" ref="A46:A53">A45+1</f>
        <v>2006</v>
      </c>
      <c r="B46" s="115">
        <f t="shared" si="12"/>
        <v>388.386</v>
      </c>
      <c r="C46" s="115">
        <f t="shared" si="12"/>
        <v>299319.679</v>
      </c>
      <c r="D46" s="115">
        <f t="shared" si="12"/>
        <v>139.569</v>
      </c>
      <c r="E46" s="107"/>
      <c r="F46" s="112">
        <f aca="true" t="shared" si="17" ref="F46:F53">F45+1</f>
        <v>2006</v>
      </c>
      <c r="G46" s="115">
        <f t="shared" si="13"/>
        <v>7899.065</v>
      </c>
      <c r="H46" s="115">
        <f t="shared" si="13"/>
        <v>55029089.895</v>
      </c>
      <c r="I46" s="115">
        <f t="shared" si="13"/>
        <v>25594.61</v>
      </c>
    </row>
    <row r="47" spans="1:9" ht="12.75">
      <c r="A47" s="112">
        <f t="shared" si="16"/>
        <v>2007</v>
      </c>
      <c r="B47" s="115">
        <f t="shared" si="12"/>
        <v>161.718</v>
      </c>
      <c r="C47" s="115">
        <f t="shared" si="12"/>
        <v>219644.77</v>
      </c>
      <c r="D47" s="115">
        <f t="shared" si="12"/>
        <v>102.31</v>
      </c>
      <c r="E47" s="107"/>
      <c r="F47" s="112">
        <f t="shared" si="17"/>
        <v>2007</v>
      </c>
      <c r="G47" s="115">
        <f t="shared" si="13"/>
        <v>9593.25412</v>
      </c>
      <c r="H47" s="115">
        <f t="shared" si="13"/>
        <v>77784150.92685999</v>
      </c>
      <c r="I47" s="115">
        <f t="shared" si="13"/>
        <v>36179.13825999999</v>
      </c>
    </row>
    <row r="48" spans="1:9" ht="12.75" hidden="1">
      <c r="A48" s="112">
        <f t="shared" si="16"/>
        <v>2008</v>
      </c>
      <c r="B48" s="115">
        <f aca="true" t="shared" si="18" ref="B48:B53">B24/1000</f>
        <v>0.7986</v>
      </c>
      <c r="C48" s="115">
        <f aca="true" t="shared" si="19" ref="C48:C53">C24</f>
        <v>5534</v>
      </c>
      <c r="D48" s="115">
        <f aca="true" t="shared" si="20" ref="D48:D53">D24/1000</f>
        <v>2.573</v>
      </c>
      <c r="F48" s="112">
        <f t="shared" si="17"/>
        <v>2008</v>
      </c>
      <c r="G48" s="115">
        <f aca="true" t="shared" si="21" ref="G48:G53">G24/1000</f>
        <v>11619.49709</v>
      </c>
      <c r="H48" s="115">
        <f aca="true" t="shared" si="22" ref="H48:H53">H24</f>
        <v>114137523.74000002</v>
      </c>
      <c r="I48" s="115">
        <f aca="true" t="shared" si="23" ref="I48:I53">I24/1000</f>
        <v>53087.23378000001</v>
      </c>
    </row>
    <row r="49" spans="1:9" ht="12.75" hidden="1">
      <c r="A49" s="112">
        <f t="shared" si="16"/>
        <v>2009</v>
      </c>
      <c r="B49" s="115">
        <f t="shared" si="18"/>
        <v>8.4675</v>
      </c>
      <c r="C49" s="115">
        <f t="shared" si="19"/>
        <v>28528</v>
      </c>
      <c r="D49" s="115">
        <f t="shared" si="20"/>
        <v>13.27</v>
      </c>
      <c r="F49" s="112">
        <f t="shared" si="17"/>
        <v>2009</v>
      </c>
      <c r="G49" s="115">
        <f t="shared" si="21"/>
        <v>15201.06543</v>
      </c>
      <c r="H49" s="115">
        <f t="shared" si="22"/>
        <v>190625926.35000002</v>
      </c>
      <c r="I49" s="115">
        <f t="shared" si="23"/>
        <v>88690.65096</v>
      </c>
    </row>
    <row r="50" spans="1:9" ht="12.75" hidden="1">
      <c r="A50" s="112">
        <f t="shared" si="16"/>
        <v>2010</v>
      </c>
      <c r="B50" s="115">
        <f t="shared" si="18"/>
        <v>9.208</v>
      </c>
      <c r="C50" s="115">
        <f t="shared" si="19"/>
        <v>31032</v>
      </c>
      <c r="D50" s="115">
        <f t="shared" si="20"/>
        <v>8.14</v>
      </c>
      <c r="F50" s="112">
        <f t="shared" si="17"/>
        <v>2010</v>
      </c>
      <c r="G50" s="115">
        <f t="shared" si="21"/>
        <v>6461.045770000001</v>
      </c>
      <c r="H50" s="115">
        <f t="shared" si="22"/>
        <v>150169001.82999998</v>
      </c>
      <c r="I50" s="115">
        <f t="shared" si="23"/>
        <v>35240.796780000004</v>
      </c>
    </row>
    <row r="51" spans="1:9" ht="12.75" hidden="1">
      <c r="A51" s="112">
        <f t="shared" si="16"/>
        <v>2011</v>
      </c>
      <c r="B51" s="115">
        <f t="shared" si="18"/>
        <v>14.62907</v>
      </c>
      <c r="C51" s="115">
        <f t="shared" si="19"/>
        <v>262043</v>
      </c>
      <c r="D51" s="115">
        <f t="shared" si="20"/>
        <v>60.94</v>
      </c>
      <c r="F51" s="112">
        <f t="shared" si="17"/>
        <v>2011</v>
      </c>
      <c r="G51" s="115">
        <f t="shared" si="21"/>
        <v>5443.43972</v>
      </c>
      <c r="H51" s="115">
        <f t="shared" si="22"/>
        <v>111133881.67999998</v>
      </c>
      <c r="I51" s="115">
        <f t="shared" si="23"/>
        <v>25845.08879</v>
      </c>
    </row>
    <row r="52" spans="1:9" ht="12.75" hidden="1">
      <c r="A52" s="112">
        <f t="shared" si="16"/>
        <v>2012</v>
      </c>
      <c r="B52" s="115">
        <f t="shared" si="18"/>
        <v>2.2776300000000003</v>
      </c>
      <c r="C52" s="115">
        <f t="shared" si="19"/>
        <v>17091</v>
      </c>
      <c r="D52" s="115">
        <f t="shared" si="20"/>
        <v>3.974</v>
      </c>
      <c r="F52" s="112">
        <f t="shared" si="17"/>
        <v>2012</v>
      </c>
      <c r="G52" s="115">
        <f t="shared" si="21"/>
        <v>6677.186819999998</v>
      </c>
      <c r="H52" s="115">
        <f t="shared" si="22"/>
        <v>142652471.54</v>
      </c>
      <c r="I52" s="115">
        <f t="shared" si="23"/>
        <v>33174.99386</v>
      </c>
    </row>
    <row r="53" spans="1:9" ht="12.75" hidden="1">
      <c r="A53" s="112">
        <f t="shared" si="16"/>
        <v>2013</v>
      </c>
      <c r="B53" s="115">
        <f t="shared" si="18"/>
        <v>0.245</v>
      </c>
      <c r="C53" s="115">
        <f t="shared" si="19"/>
        <v>27470</v>
      </c>
      <c r="D53" s="115">
        <f t="shared" si="20"/>
        <v>4.446</v>
      </c>
      <c r="F53" s="112">
        <f t="shared" si="17"/>
        <v>2013</v>
      </c>
      <c r="G53" s="115">
        <f t="shared" si="21"/>
        <v>4947.72578</v>
      </c>
      <c r="H53" s="115">
        <f t="shared" si="22"/>
        <v>125215474.59098</v>
      </c>
      <c r="I53" s="115">
        <f t="shared" si="23"/>
        <v>26825.92947</v>
      </c>
    </row>
    <row r="54" spans="1:4" ht="12.75">
      <c r="A54" s="108"/>
      <c r="B54" s="106"/>
      <c r="C54" s="106"/>
      <c r="D54" s="106"/>
    </row>
    <row r="55" spans="1:9" ht="15.75">
      <c r="A55" s="69"/>
      <c r="B55" s="108" t="str">
        <f>B23</f>
        <v>Exp Kg</v>
      </c>
      <c r="C55" s="108" t="str">
        <f>C23</f>
        <v>Exp BsF</v>
      </c>
      <c r="D55" s="108" t="str">
        <f>D23</f>
        <v>Exp $</v>
      </c>
      <c r="F55" s="69"/>
      <c r="G55" s="108" t="s">
        <v>126</v>
      </c>
      <c r="H55" s="109" t="s">
        <v>187</v>
      </c>
      <c r="I55" s="109" t="s">
        <v>128</v>
      </c>
    </row>
    <row r="56" spans="1:9" ht="12.75">
      <c r="A56" s="112">
        <f aca="true" t="shared" si="24" ref="A56:A61">A47+1</f>
        <v>2008</v>
      </c>
      <c r="B56" s="115">
        <f aca="true" t="shared" si="25" ref="B56:B61">B48</f>
        <v>0.7986</v>
      </c>
      <c r="C56" s="115">
        <f aca="true" t="shared" si="26" ref="C56:C61">C48/1000</f>
        <v>5.534</v>
      </c>
      <c r="D56" s="115">
        <f aca="true" t="shared" si="27" ref="D56:D61">D48</f>
        <v>2.573</v>
      </c>
      <c r="F56" s="112">
        <f aca="true" t="shared" si="28" ref="F56:F61">F47+1</f>
        <v>2008</v>
      </c>
      <c r="G56" s="159">
        <f aca="true" t="shared" si="29" ref="G56:G61">G48</f>
        <v>11619.49709</v>
      </c>
      <c r="H56" s="159">
        <f aca="true" t="shared" si="30" ref="H56:H61">H48/1000</f>
        <v>114137.52374000002</v>
      </c>
      <c r="I56" s="159">
        <f aca="true" t="shared" si="31" ref="I56:I61">I16/1000</f>
        <v>53087.23378000001</v>
      </c>
    </row>
    <row r="57" spans="1:9" ht="12.75">
      <c r="A57" s="112">
        <f t="shared" si="24"/>
        <v>2009</v>
      </c>
      <c r="B57" s="115">
        <f t="shared" si="25"/>
        <v>8.4675</v>
      </c>
      <c r="C57" s="115">
        <f t="shared" si="26"/>
        <v>28.528</v>
      </c>
      <c r="D57" s="115">
        <f t="shared" si="27"/>
        <v>13.27</v>
      </c>
      <c r="F57" s="112">
        <f t="shared" si="28"/>
        <v>2009</v>
      </c>
      <c r="G57" s="159">
        <f t="shared" si="29"/>
        <v>15201.06543</v>
      </c>
      <c r="H57" s="159">
        <f t="shared" si="30"/>
        <v>190625.92635000002</v>
      </c>
      <c r="I57" s="159">
        <f t="shared" si="31"/>
        <v>88690.65096</v>
      </c>
    </row>
    <row r="58" spans="1:9" ht="12.75">
      <c r="A58" s="112">
        <f t="shared" si="24"/>
        <v>2010</v>
      </c>
      <c r="B58" s="115">
        <f t="shared" si="25"/>
        <v>9.208</v>
      </c>
      <c r="C58" s="115">
        <f t="shared" si="26"/>
        <v>31.032</v>
      </c>
      <c r="D58" s="115">
        <f t="shared" si="27"/>
        <v>8.14</v>
      </c>
      <c r="F58" s="112">
        <f t="shared" si="28"/>
        <v>2010</v>
      </c>
      <c r="G58" s="159">
        <f t="shared" si="29"/>
        <v>6461.045770000001</v>
      </c>
      <c r="H58" s="159">
        <f t="shared" si="30"/>
        <v>150169.00183</v>
      </c>
      <c r="I58" s="159">
        <f t="shared" si="31"/>
        <v>35240.796780000004</v>
      </c>
    </row>
    <row r="59" spans="1:9" ht="12.75">
      <c r="A59" s="112">
        <f t="shared" si="24"/>
        <v>2011</v>
      </c>
      <c r="B59" s="115">
        <f t="shared" si="25"/>
        <v>14.62907</v>
      </c>
      <c r="C59" s="115">
        <f t="shared" si="26"/>
        <v>262.043</v>
      </c>
      <c r="D59" s="115">
        <f t="shared" si="27"/>
        <v>60.94</v>
      </c>
      <c r="F59" s="112">
        <f t="shared" si="28"/>
        <v>2011</v>
      </c>
      <c r="G59" s="159">
        <f t="shared" si="29"/>
        <v>5443.43972</v>
      </c>
      <c r="H59" s="159">
        <f t="shared" si="30"/>
        <v>111133.88167999998</v>
      </c>
      <c r="I59" s="159">
        <f t="shared" si="31"/>
        <v>25845.08879</v>
      </c>
    </row>
    <row r="60" spans="1:9" ht="12.75">
      <c r="A60" s="112">
        <f t="shared" si="24"/>
        <v>2012</v>
      </c>
      <c r="B60" s="115">
        <f t="shared" si="25"/>
        <v>2.2776300000000003</v>
      </c>
      <c r="C60" s="115">
        <f t="shared" si="26"/>
        <v>17.091</v>
      </c>
      <c r="D60" s="115">
        <f t="shared" si="27"/>
        <v>3.974</v>
      </c>
      <c r="F60" s="112">
        <f t="shared" si="28"/>
        <v>2012</v>
      </c>
      <c r="G60" s="159">
        <f t="shared" si="29"/>
        <v>6677.186819999998</v>
      </c>
      <c r="H60" s="159">
        <f t="shared" si="30"/>
        <v>142652.47154</v>
      </c>
      <c r="I60" s="159">
        <f t="shared" si="31"/>
        <v>33174.99386</v>
      </c>
    </row>
    <row r="61" spans="1:9" ht="12.75">
      <c r="A61" s="112">
        <f t="shared" si="24"/>
        <v>2013</v>
      </c>
      <c r="B61" s="115">
        <f t="shared" si="25"/>
        <v>0.245</v>
      </c>
      <c r="C61" s="115">
        <f t="shared" si="26"/>
        <v>27.47</v>
      </c>
      <c r="D61" s="115">
        <f t="shared" si="27"/>
        <v>4.446</v>
      </c>
      <c r="F61" s="112">
        <f t="shared" si="28"/>
        <v>2013</v>
      </c>
      <c r="G61" s="159">
        <f t="shared" si="29"/>
        <v>4947.72578</v>
      </c>
      <c r="H61" s="159">
        <f t="shared" si="30"/>
        <v>125215.47459098</v>
      </c>
      <c r="I61" s="159">
        <f t="shared" si="31"/>
        <v>26825.92947</v>
      </c>
    </row>
    <row r="62" spans="1:9" ht="12.75">
      <c r="A62" s="108"/>
      <c r="B62" s="55"/>
      <c r="C62" s="55"/>
      <c r="D62" s="55"/>
      <c r="F62" s="108"/>
      <c r="G62" s="186"/>
      <c r="H62" s="186"/>
      <c r="I62" s="186"/>
    </row>
    <row r="63" ht="12.75">
      <c r="A63" s="187" t="s">
        <v>185</v>
      </c>
    </row>
    <row r="64" ht="12.75">
      <c r="A64" s="187" t="s">
        <v>186</v>
      </c>
    </row>
  </sheetData>
  <sheetProtection/>
  <printOptions/>
  <pageMargins left="0.75" right="0.75" top="1" bottom="1" header="0" footer="0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187"/>
  <sheetViews>
    <sheetView zoomScalePageLayoutView="0" workbookViewId="0" topLeftCell="A1">
      <selection activeCell="A13" sqref="A13:IV13"/>
    </sheetView>
  </sheetViews>
  <sheetFormatPr defaultColWidth="11.421875" defaultRowHeight="12.75"/>
  <cols>
    <col min="1" max="1" width="19.7109375" style="0" customWidth="1"/>
    <col min="2" max="2" width="26.28125" style="0" customWidth="1"/>
    <col min="3" max="3" width="14.421875" style="0" customWidth="1"/>
  </cols>
  <sheetData>
    <row r="1" spans="1:5" ht="15.75">
      <c r="A1" s="123" t="s">
        <v>219</v>
      </c>
      <c r="B1" s="1"/>
      <c r="C1" s="6"/>
      <c r="D1" s="6"/>
      <c r="E1" s="6"/>
    </row>
    <row r="2" spans="1:5" ht="15.75">
      <c r="A2" s="124" t="s">
        <v>152</v>
      </c>
      <c r="B2" s="1"/>
      <c r="C2" s="6"/>
      <c r="D2" s="6"/>
      <c r="E2" s="6"/>
    </row>
    <row r="3" spans="1:6" ht="12.75">
      <c r="A3" s="6"/>
      <c r="B3" s="6"/>
      <c r="C3" s="6"/>
      <c r="D3" s="6"/>
      <c r="E3" s="6"/>
      <c r="F3" s="6"/>
    </row>
    <row r="4" spans="1:6" ht="12.75">
      <c r="A4" s="3" t="s">
        <v>0</v>
      </c>
      <c r="B4" s="4" t="s">
        <v>1</v>
      </c>
      <c r="C4" s="5" t="s">
        <v>17</v>
      </c>
      <c r="D4" s="5" t="s">
        <v>48</v>
      </c>
      <c r="E4" s="5" t="s">
        <v>2</v>
      </c>
      <c r="F4" s="6"/>
    </row>
    <row r="5" spans="1:6" ht="12.75">
      <c r="A5" s="16" t="s">
        <v>49</v>
      </c>
      <c r="B5" s="167" t="s">
        <v>50</v>
      </c>
      <c r="C5" s="6"/>
      <c r="D5" s="6"/>
      <c r="E5" s="6"/>
      <c r="F5" s="6"/>
    </row>
    <row r="6" spans="1:6" ht="42">
      <c r="A6" s="16" t="s">
        <v>51</v>
      </c>
      <c r="B6" s="167" t="s">
        <v>52</v>
      </c>
      <c r="C6" s="148"/>
      <c r="D6" s="148"/>
      <c r="E6" s="148"/>
      <c r="F6" s="6"/>
    </row>
    <row r="7" spans="1:6" ht="12.75">
      <c r="A7" s="19" t="s">
        <v>51</v>
      </c>
      <c r="B7" s="169" t="s">
        <v>155</v>
      </c>
      <c r="C7" s="170">
        <v>170</v>
      </c>
      <c r="D7" s="170">
        <v>26100</v>
      </c>
      <c r="E7" s="170">
        <v>4143</v>
      </c>
      <c r="F7" s="11"/>
    </row>
    <row r="8" spans="1:6" ht="12.75">
      <c r="A8" s="19" t="s">
        <v>51</v>
      </c>
      <c r="B8" s="169" t="s">
        <v>205</v>
      </c>
      <c r="C8" s="170">
        <v>60</v>
      </c>
      <c r="D8" s="170">
        <v>210</v>
      </c>
      <c r="E8" s="170">
        <v>33</v>
      </c>
      <c r="F8" s="7"/>
    </row>
    <row r="9" spans="1:6" ht="14.25" customHeight="1">
      <c r="A9" s="19" t="s">
        <v>51</v>
      </c>
      <c r="B9" s="179" t="s">
        <v>39</v>
      </c>
      <c r="C9" s="183">
        <f>SUM(C7:C8)</f>
        <v>230</v>
      </c>
      <c r="D9" s="184">
        <f>SUM(D7:D8)</f>
        <v>26310</v>
      </c>
      <c r="E9" s="184">
        <f>SUM(E7:E8)</f>
        <v>4176</v>
      </c>
      <c r="F9" s="11"/>
    </row>
    <row r="10" spans="1:6" ht="12.75" customHeight="1">
      <c r="A10" s="116"/>
      <c r="B10" s="6"/>
      <c r="C10" s="6"/>
      <c r="D10" s="6"/>
      <c r="E10" s="6"/>
      <c r="F10" s="11"/>
    </row>
    <row r="11" spans="1:6" ht="13.5" customHeight="1">
      <c r="A11" s="116" t="s">
        <v>140</v>
      </c>
      <c r="B11" s="6"/>
      <c r="C11" s="6"/>
      <c r="D11" s="6"/>
      <c r="E11" s="6"/>
      <c r="F11" s="6"/>
    </row>
    <row r="12" spans="1:6" ht="15.75" customHeight="1">
      <c r="A12" s="19"/>
      <c r="B12" s="22"/>
      <c r="C12" s="23"/>
      <c r="D12" s="23"/>
      <c r="E12" s="23"/>
      <c r="F12" s="6"/>
    </row>
    <row r="13" spans="1:5" ht="60" customHeight="1">
      <c r="A13" s="188" t="s">
        <v>220</v>
      </c>
      <c r="B13" s="189"/>
      <c r="C13" s="189"/>
      <c r="D13" s="189"/>
      <c r="E13" s="190"/>
    </row>
    <row r="14" spans="1:6" ht="12.75">
      <c r="A14" s="19"/>
      <c r="B14" s="169"/>
      <c r="C14" s="170"/>
      <c r="D14" s="170"/>
      <c r="E14" s="170"/>
      <c r="F14" s="6"/>
    </row>
    <row r="15" spans="1:6" ht="12.75">
      <c r="A15" s="19"/>
      <c r="B15" s="169"/>
      <c r="C15" s="170"/>
      <c r="D15" s="170"/>
      <c r="E15" s="170"/>
      <c r="F15" s="6"/>
    </row>
    <row r="16" spans="1:6" ht="12.75">
      <c r="A16" s="19"/>
      <c r="B16" s="169"/>
      <c r="C16" s="170"/>
      <c r="D16" s="170"/>
      <c r="E16" s="170"/>
      <c r="F16" s="6"/>
    </row>
    <row r="17" spans="1:6" ht="12.75">
      <c r="A17" s="19"/>
      <c r="B17" s="169"/>
      <c r="C17" s="170"/>
      <c r="D17" s="170"/>
      <c r="E17" s="170"/>
      <c r="F17" s="6"/>
    </row>
    <row r="18" spans="1:6" ht="12.75">
      <c r="A18" s="19"/>
      <c r="B18" s="1"/>
      <c r="C18" s="185"/>
      <c r="D18" s="185"/>
      <c r="E18" s="185"/>
      <c r="F18" s="6"/>
    </row>
    <row r="19" spans="1:6" ht="12.75">
      <c r="A19" s="19"/>
      <c r="B19" s="22"/>
      <c r="C19" s="185"/>
      <c r="D19" s="185"/>
      <c r="E19" s="185"/>
      <c r="F19" s="185"/>
    </row>
    <row r="20" spans="1:6" ht="12.75">
      <c r="A20" s="6"/>
      <c r="B20" s="1"/>
      <c r="C20" s="15"/>
      <c r="D20" s="15"/>
      <c r="E20" s="15"/>
      <c r="F20" s="6"/>
    </row>
    <row r="21" spans="1:6" ht="12.75">
      <c r="A21" s="116"/>
      <c r="B21" s="6"/>
      <c r="C21" s="6"/>
      <c r="D21" s="6"/>
      <c r="E21" s="6"/>
      <c r="F21" s="6"/>
    </row>
    <row r="22" spans="1:6" ht="12.75">
      <c r="A22" s="19"/>
      <c r="B22" s="22"/>
      <c r="C22" s="23"/>
      <c r="D22" s="23"/>
      <c r="E22" s="23"/>
      <c r="F22" s="6"/>
    </row>
    <row r="23" spans="1:6" ht="12.75">
      <c r="A23" s="6"/>
      <c r="B23" s="6"/>
      <c r="C23" s="6"/>
      <c r="D23" s="6"/>
      <c r="E23" s="6"/>
      <c r="F23" s="6"/>
    </row>
    <row r="24" spans="1:6" ht="12.75">
      <c r="A24" s="6"/>
      <c r="B24" s="6"/>
      <c r="C24" s="6"/>
      <c r="D24" s="6"/>
      <c r="E24" s="6"/>
      <c r="F24" s="6"/>
    </row>
    <row r="25" spans="1:6" ht="12.75">
      <c r="A25" s="6"/>
      <c r="B25" s="6"/>
      <c r="C25" s="6"/>
      <c r="D25" s="6"/>
      <c r="E25" s="6"/>
      <c r="F25" s="6"/>
    </row>
    <row r="26" spans="1:6" ht="12.75">
      <c r="A26" s="6"/>
      <c r="B26" s="6"/>
      <c r="C26" s="6"/>
      <c r="D26" s="6"/>
      <c r="E26" s="6"/>
      <c r="F26" s="6"/>
    </row>
    <row r="27" spans="1:6" ht="12.75">
      <c r="A27" s="6"/>
      <c r="B27" s="6"/>
      <c r="C27" s="6"/>
      <c r="D27" s="6"/>
      <c r="E27" s="6"/>
      <c r="F27" s="6"/>
    </row>
    <row r="28" spans="1:6" ht="12.75">
      <c r="A28" s="6"/>
      <c r="B28" s="6"/>
      <c r="C28" s="6"/>
      <c r="D28" s="6"/>
      <c r="E28" s="6"/>
      <c r="F28" s="6"/>
    </row>
    <row r="29" spans="1:6" ht="12.75">
      <c r="A29" s="6"/>
      <c r="B29" s="6"/>
      <c r="C29" s="6"/>
      <c r="D29" s="6"/>
      <c r="E29" s="6"/>
      <c r="F29" s="6"/>
    </row>
    <row r="30" spans="1:6" ht="12.75">
      <c r="A30" s="6"/>
      <c r="B30" s="6"/>
      <c r="C30" s="6"/>
      <c r="D30" s="6"/>
      <c r="E30" s="6"/>
      <c r="F30" s="6"/>
    </row>
    <row r="31" spans="1:6" ht="12.75">
      <c r="A31" s="6"/>
      <c r="B31" s="6"/>
      <c r="C31" s="6"/>
      <c r="D31" s="6"/>
      <c r="E31" s="6"/>
      <c r="F31" s="6"/>
    </row>
    <row r="32" spans="1:6" ht="12.75">
      <c r="A32" s="6"/>
      <c r="B32" s="6"/>
      <c r="C32" s="6"/>
      <c r="D32" s="6"/>
      <c r="E32" s="6"/>
      <c r="F32" s="6"/>
    </row>
    <row r="33" spans="1:6" ht="12.75">
      <c r="A33" s="6"/>
      <c r="B33" s="6"/>
      <c r="C33" s="6"/>
      <c r="D33" s="6"/>
      <c r="E33" s="6"/>
      <c r="F33" s="6"/>
    </row>
    <row r="34" spans="1:6" ht="12.75">
      <c r="A34" s="6"/>
      <c r="B34" s="6"/>
      <c r="C34" s="6"/>
      <c r="D34" s="6"/>
      <c r="E34" s="6"/>
      <c r="F34" s="6"/>
    </row>
    <row r="35" spans="1:6" ht="12.75">
      <c r="A35" s="6"/>
      <c r="B35" s="6"/>
      <c r="C35" s="6"/>
      <c r="D35" s="6"/>
      <c r="E35" s="6"/>
      <c r="F35" s="6"/>
    </row>
    <row r="36" spans="1:6" ht="12.75">
      <c r="A36" s="6"/>
      <c r="B36" s="6"/>
      <c r="C36" s="6"/>
      <c r="D36" s="6"/>
      <c r="E36" s="6"/>
      <c r="F36" s="6"/>
    </row>
    <row r="37" spans="1:6" ht="12.75">
      <c r="A37" s="6"/>
      <c r="B37" s="6"/>
      <c r="C37" s="6"/>
      <c r="D37" s="6"/>
      <c r="E37" s="6"/>
      <c r="F37" s="6"/>
    </row>
    <row r="38" spans="1:6" ht="12.75">
      <c r="A38" s="6"/>
      <c r="B38" s="6"/>
      <c r="C38" s="6"/>
      <c r="D38" s="6"/>
      <c r="E38" s="6"/>
      <c r="F38" s="6"/>
    </row>
    <row r="39" spans="1:6" ht="12.75">
      <c r="A39" s="6"/>
      <c r="B39" s="6"/>
      <c r="C39" s="6"/>
      <c r="D39" s="6"/>
      <c r="E39" s="6"/>
      <c r="F39" s="6"/>
    </row>
    <row r="40" spans="1:6" ht="12.75">
      <c r="A40" s="6"/>
      <c r="B40" s="6"/>
      <c r="C40" s="6"/>
      <c r="D40" s="6"/>
      <c r="E40" s="6"/>
      <c r="F40" s="6"/>
    </row>
    <row r="41" spans="1:6" ht="12.75">
      <c r="A41" s="6"/>
      <c r="B41" s="6"/>
      <c r="C41" s="6"/>
      <c r="D41" s="6"/>
      <c r="E41" s="6"/>
      <c r="F41" s="6"/>
    </row>
    <row r="42" spans="1:6" ht="12.75">
      <c r="A42" s="6"/>
      <c r="B42" s="6"/>
      <c r="C42" s="6"/>
      <c r="D42" s="6"/>
      <c r="E42" s="6"/>
      <c r="F42" s="6"/>
    </row>
    <row r="43" spans="1:6" ht="12.75">
      <c r="A43" s="6"/>
      <c r="B43" s="6"/>
      <c r="C43" s="6"/>
      <c r="D43" s="6"/>
      <c r="E43" s="6"/>
      <c r="F43" s="6"/>
    </row>
    <row r="44" spans="1:6" ht="12.75">
      <c r="A44" s="6"/>
      <c r="B44" s="6"/>
      <c r="C44" s="6"/>
      <c r="D44" s="6"/>
      <c r="E44" s="6"/>
      <c r="F44" s="6"/>
    </row>
    <row r="45" spans="1:6" ht="12.75">
      <c r="A45" s="6"/>
      <c r="B45" s="6"/>
      <c r="C45" s="6"/>
      <c r="D45" s="6"/>
      <c r="E45" s="6"/>
      <c r="F45" s="6"/>
    </row>
    <row r="46" spans="1:6" ht="12.75">
      <c r="A46" s="6"/>
      <c r="B46" s="6"/>
      <c r="C46" s="6"/>
      <c r="D46" s="6"/>
      <c r="E46" s="6"/>
      <c r="F46" s="6"/>
    </row>
    <row r="47" spans="1:6" ht="12.75">
      <c r="A47" s="6"/>
      <c r="B47" s="6"/>
      <c r="C47" s="6"/>
      <c r="D47" s="6"/>
      <c r="E47" s="6"/>
      <c r="F47" s="6"/>
    </row>
    <row r="48" spans="1:6" ht="12.75">
      <c r="A48" s="6"/>
      <c r="B48" s="6"/>
      <c r="C48" s="6"/>
      <c r="D48" s="6"/>
      <c r="E48" s="6"/>
      <c r="F48" s="6"/>
    </row>
    <row r="49" spans="1:6" ht="12.75">
      <c r="A49" s="6"/>
      <c r="B49" s="6"/>
      <c r="C49" s="6"/>
      <c r="D49" s="6"/>
      <c r="E49" s="6"/>
      <c r="F49" s="6"/>
    </row>
    <row r="50" spans="1:6" ht="12.75">
      <c r="A50" s="6"/>
      <c r="B50" s="6"/>
      <c r="C50" s="6"/>
      <c r="D50" s="6"/>
      <c r="E50" s="6"/>
      <c r="F50" s="6"/>
    </row>
    <row r="51" spans="1:6" ht="12.75">
      <c r="A51" s="6"/>
      <c r="B51" s="6"/>
      <c r="C51" s="6"/>
      <c r="D51" s="6"/>
      <c r="E51" s="6"/>
      <c r="F51" s="6"/>
    </row>
    <row r="52" spans="1:6" ht="12.75">
      <c r="A52" s="6"/>
      <c r="B52" s="6"/>
      <c r="C52" s="6"/>
      <c r="D52" s="6"/>
      <c r="E52" s="6"/>
      <c r="F52" s="6"/>
    </row>
    <row r="53" spans="1:6" ht="12.75">
      <c r="A53" s="6"/>
      <c r="B53" s="6"/>
      <c r="C53" s="6"/>
      <c r="D53" s="6"/>
      <c r="E53" s="6"/>
      <c r="F53" s="6"/>
    </row>
    <row r="54" spans="1:6" ht="12.75">
      <c r="A54" s="6"/>
      <c r="B54" s="6"/>
      <c r="C54" s="6"/>
      <c r="D54" s="6"/>
      <c r="E54" s="6"/>
      <c r="F54" s="6"/>
    </row>
    <row r="55" spans="1:6" ht="12.75">
      <c r="A55" s="6"/>
      <c r="B55" s="6"/>
      <c r="C55" s="6"/>
      <c r="D55" s="6"/>
      <c r="E55" s="6"/>
      <c r="F55" s="6"/>
    </row>
    <row r="56" spans="1:6" ht="12.75">
      <c r="A56" s="6"/>
      <c r="B56" s="6"/>
      <c r="C56" s="6"/>
      <c r="D56" s="6"/>
      <c r="E56" s="6"/>
      <c r="F56" s="6"/>
    </row>
    <row r="57" spans="1:6" ht="12.75">
      <c r="A57" s="6"/>
      <c r="B57" s="6"/>
      <c r="C57" s="6"/>
      <c r="D57" s="6"/>
      <c r="E57" s="6"/>
      <c r="F57" s="6"/>
    </row>
    <row r="58" spans="1:6" ht="12.75">
      <c r="A58" s="6"/>
      <c r="B58" s="6"/>
      <c r="C58" s="6"/>
      <c r="D58" s="6"/>
      <c r="E58" s="6"/>
      <c r="F58" s="6"/>
    </row>
    <row r="59" spans="1:6" ht="12.75">
      <c r="A59" s="6"/>
      <c r="B59" s="6"/>
      <c r="C59" s="6"/>
      <c r="D59" s="6"/>
      <c r="E59" s="6"/>
      <c r="F59" s="6"/>
    </row>
    <row r="60" spans="1:6" ht="12.75">
      <c r="A60" s="6"/>
      <c r="B60" s="6"/>
      <c r="C60" s="6"/>
      <c r="D60" s="6"/>
      <c r="E60" s="6"/>
      <c r="F60" s="6"/>
    </row>
    <row r="61" spans="1:6" ht="12.75">
      <c r="A61" s="6"/>
      <c r="B61" s="6"/>
      <c r="C61" s="6"/>
      <c r="D61" s="6"/>
      <c r="E61" s="6"/>
      <c r="F61" s="6"/>
    </row>
    <row r="62" spans="1:6" ht="12.75">
      <c r="A62" s="6"/>
      <c r="B62" s="6"/>
      <c r="C62" s="6"/>
      <c r="D62" s="6"/>
      <c r="E62" s="6"/>
      <c r="F62" s="6"/>
    </row>
    <row r="63" spans="1:6" ht="12.75">
      <c r="A63" s="6"/>
      <c r="B63" s="6"/>
      <c r="C63" s="6"/>
      <c r="D63" s="6"/>
      <c r="E63" s="6"/>
      <c r="F63" s="6"/>
    </row>
    <row r="64" spans="1:6" ht="12.75">
      <c r="A64" s="6"/>
      <c r="B64" s="6"/>
      <c r="C64" s="6"/>
      <c r="D64" s="6"/>
      <c r="E64" s="6"/>
      <c r="F64" s="6"/>
    </row>
    <row r="65" spans="1:6" ht="12.75">
      <c r="A65" s="6"/>
      <c r="B65" s="6"/>
      <c r="C65" s="6"/>
      <c r="D65" s="6"/>
      <c r="E65" s="6"/>
      <c r="F65" s="6"/>
    </row>
    <row r="66" spans="1:6" ht="12.75">
      <c r="A66" s="6"/>
      <c r="B66" s="6"/>
      <c r="C66" s="6"/>
      <c r="D66" s="6"/>
      <c r="E66" s="6"/>
      <c r="F66" s="6"/>
    </row>
    <row r="67" spans="1:6" ht="12.75">
      <c r="A67" s="6"/>
      <c r="B67" s="6"/>
      <c r="C67" s="6"/>
      <c r="D67" s="6"/>
      <c r="E67" s="6"/>
      <c r="F67" s="6"/>
    </row>
    <row r="68" spans="1:6" ht="12.75">
      <c r="A68" s="6"/>
      <c r="B68" s="6"/>
      <c r="C68" s="6"/>
      <c r="D68" s="6"/>
      <c r="E68" s="6"/>
      <c r="F68" s="6"/>
    </row>
    <row r="69" spans="1:6" ht="12.75">
      <c r="A69" s="6"/>
      <c r="B69" s="6"/>
      <c r="C69" s="6"/>
      <c r="D69" s="6"/>
      <c r="E69" s="6"/>
      <c r="F69" s="6"/>
    </row>
    <row r="70" spans="1:6" ht="12.75">
      <c r="A70" s="6"/>
      <c r="B70" s="6"/>
      <c r="C70" s="6"/>
      <c r="D70" s="6"/>
      <c r="E70" s="6"/>
      <c r="F70" s="6"/>
    </row>
    <row r="71" spans="1:6" ht="12.75">
      <c r="A71" s="6"/>
      <c r="B71" s="6"/>
      <c r="C71" s="6"/>
      <c r="D71" s="6"/>
      <c r="E71" s="6"/>
      <c r="F71" s="6"/>
    </row>
    <row r="72" spans="1:6" ht="12.75">
      <c r="A72" s="6"/>
      <c r="B72" s="6"/>
      <c r="C72" s="6"/>
      <c r="D72" s="6"/>
      <c r="E72" s="6"/>
      <c r="F72" s="6"/>
    </row>
    <row r="73" spans="1:6" ht="12.75">
      <c r="A73" s="6"/>
      <c r="B73" s="6"/>
      <c r="C73" s="6"/>
      <c r="D73" s="6"/>
      <c r="E73" s="6"/>
      <c r="F73" s="6"/>
    </row>
    <row r="74" spans="1:6" ht="12.75">
      <c r="A74" s="6"/>
      <c r="B74" s="6"/>
      <c r="C74" s="6"/>
      <c r="D74" s="6"/>
      <c r="E74" s="6"/>
      <c r="F74" s="6"/>
    </row>
    <row r="75" spans="1:6" ht="12.75">
      <c r="A75" s="6"/>
      <c r="B75" s="6"/>
      <c r="C75" s="6"/>
      <c r="D75" s="6"/>
      <c r="E75" s="6"/>
      <c r="F75" s="6"/>
    </row>
    <row r="76" spans="1:6" ht="12.75">
      <c r="A76" s="6"/>
      <c r="B76" s="6"/>
      <c r="C76" s="6"/>
      <c r="D76" s="6"/>
      <c r="E76" s="6"/>
      <c r="F76" s="6"/>
    </row>
    <row r="77" spans="1:6" ht="12.75">
      <c r="A77" s="6"/>
      <c r="B77" s="6"/>
      <c r="C77" s="6"/>
      <c r="D77" s="6"/>
      <c r="E77" s="6"/>
      <c r="F77" s="6"/>
    </row>
    <row r="78" spans="1:6" ht="12.75">
      <c r="A78" s="6"/>
      <c r="B78" s="6"/>
      <c r="C78" s="6"/>
      <c r="D78" s="6"/>
      <c r="E78" s="6"/>
      <c r="F78" s="6"/>
    </row>
    <row r="79" spans="1:6" ht="12.75">
      <c r="A79" s="6"/>
      <c r="B79" s="6"/>
      <c r="C79" s="6"/>
      <c r="D79" s="6"/>
      <c r="E79" s="6"/>
      <c r="F79" s="6"/>
    </row>
    <row r="80" spans="1:6" ht="12.75">
      <c r="A80" s="6"/>
      <c r="B80" s="6"/>
      <c r="C80" s="6"/>
      <c r="D80" s="6"/>
      <c r="E80" s="6"/>
      <c r="F80" s="6"/>
    </row>
    <row r="81" spans="1:6" ht="12.75">
      <c r="A81" s="6"/>
      <c r="B81" s="6"/>
      <c r="C81" s="6"/>
      <c r="D81" s="6"/>
      <c r="E81" s="6"/>
      <c r="F81" s="6"/>
    </row>
    <row r="82" spans="1:6" ht="12.75">
      <c r="A82" s="6"/>
      <c r="B82" s="6"/>
      <c r="C82" s="6"/>
      <c r="D82" s="6"/>
      <c r="E82" s="6"/>
      <c r="F82" s="6"/>
    </row>
    <row r="83" spans="1:6" ht="12.75">
      <c r="A83" s="6"/>
      <c r="B83" s="6"/>
      <c r="C83" s="6"/>
      <c r="D83" s="6"/>
      <c r="E83" s="6"/>
      <c r="F83" s="6"/>
    </row>
    <row r="84" spans="1:6" ht="12.75">
      <c r="A84" s="6"/>
      <c r="B84" s="6"/>
      <c r="C84" s="6"/>
      <c r="D84" s="6"/>
      <c r="E84" s="6"/>
      <c r="F84" s="6"/>
    </row>
    <row r="85" spans="1:6" ht="12.75">
      <c r="A85" s="6"/>
      <c r="B85" s="6"/>
      <c r="C85" s="6"/>
      <c r="D85" s="6"/>
      <c r="E85" s="6"/>
      <c r="F85" s="6"/>
    </row>
    <row r="86" spans="1:6" ht="12.75">
      <c r="A86" s="6"/>
      <c r="B86" s="6"/>
      <c r="C86" s="6"/>
      <c r="D86" s="6"/>
      <c r="E86" s="6"/>
      <c r="F86" s="6"/>
    </row>
    <row r="87" spans="1:6" ht="12.75">
      <c r="A87" s="6"/>
      <c r="B87" s="6"/>
      <c r="C87" s="6"/>
      <c r="D87" s="6"/>
      <c r="E87" s="6"/>
      <c r="F87" s="6"/>
    </row>
    <row r="88" spans="1:6" ht="12.75">
      <c r="A88" s="6"/>
      <c r="B88" s="6"/>
      <c r="C88" s="6"/>
      <c r="D88" s="6"/>
      <c r="E88" s="6"/>
      <c r="F88" s="6"/>
    </row>
    <row r="89" spans="1:6" ht="12.75">
      <c r="A89" s="6"/>
      <c r="B89" s="6"/>
      <c r="C89" s="6"/>
      <c r="D89" s="6"/>
      <c r="E89" s="6"/>
      <c r="F89" s="6"/>
    </row>
    <row r="90" spans="1:6" ht="12.75">
      <c r="A90" s="6"/>
      <c r="B90" s="6"/>
      <c r="C90" s="6"/>
      <c r="D90" s="6"/>
      <c r="E90" s="6"/>
      <c r="F90" s="6"/>
    </row>
    <row r="91" spans="1:6" ht="12.75">
      <c r="A91" s="6"/>
      <c r="B91" s="6"/>
      <c r="C91" s="6"/>
      <c r="D91" s="6"/>
      <c r="E91" s="6"/>
      <c r="F91" s="6"/>
    </row>
    <row r="92" spans="1:6" ht="12.75">
      <c r="A92" s="6"/>
      <c r="B92" s="6"/>
      <c r="C92" s="6"/>
      <c r="D92" s="6"/>
      <c r="E92" s="6"/>
      <c r="F92" s="6"/>
    </row>
    <row r="93" spans="1:6" ht="12.75">
      <c r="A93" s="6"/>
      <c r="B93" s="6"/>
      <c r="C93" s="6"/>
      <c r="D93" s="6"/>
      <c r="E93" s="6"/>
      <c r="F93" s="6"/>
    </row>
    <row r="94" spans="1:6" ht="12.75">
      <c r="A94" s="6"/>
      <c r="B94" s="6"/>
      <c r="C94" s="6"/>
      <c r="D94" s="6"/>
      <c r="E94" s="6"/>
      <c r="F94" s="6"/>
    </row>
    <row r="95" spans="1:6" ht="12.75">
      <c r="A95" s="6"/>
      <c r="B95" s="6"/>
      <c r="C95" s="6"/>
      <c r="D95" s="6"/>
      <c r="E95" s="6"/>
      <c r="F95" s="6"/>
    </row>
    <row r="96" spans="1:6" ht="12.75">
      <c r="A96" s="6"/>
      <c r="B96" s="6"/>
      <c r="C96" s="6"/>
      <c r="D96" s="6"/>
      <c r="E96" s="6"/>
      <c r="F96" s="6"/>
    </row>
    <row r="97" spans="1:6" ht="12.75">
      <c r="A97" s="6"/>
      <c r="B97" s="6"/>
      <c r="C97" s="6"/>
      <c r="D97" s="6"/>
      <c r="E97" s="6"/>
      <c r="F97" s="6"/>
    </row>
    <row r="98" spans="1:6" ht="12.75">
      <c r="A98" s="6"/>
      <c r="B98" s="6"/>
      <c r="C98" s="6"/>
      <c r="D98" s="6"/>
      <c r="E98" s="6"/>
      <c r="F98" s="6"/>
    </row>
    <row r="99" spans="1:6" ht="12.75">
      <c r="A99" s="6"/>
      <c r="B99" s="6"/>
      <c r="C99" s="6"/>
      <c r="D99" s="6"/>
      <c r="E99" s="6"/>
      <c r="F99" s="6"/>
    </row>
    <row r="100" spans="1:6" ht="12.75">
      <c r="A100" s="6"/>
      <c r="B100" s="6"/>
      <c r="C100" s="6"/>
      <c r="D100" s="6"/>
      <c r="E100" s="6"/>
      <c r="F100" s="6"/>
    </row>
    <row r="101" spans="1:6" ht="12.75">
      <c r="A101" s="6"/>
      <c r="B101" s="6"/>
      <c r="C101" s="6"/>
      <c r="D101" s="6"/>
      <c r="E101" s="6"/>
      <c r="F101" s="6"/>
    </row>
    <row r="102" spans="1:6" ht="12.75">
      <c r="A102" s="6"/>
      <c r="B102" s="6"/>
      <c r="C102" s="6"/>
      <c r="D102" s="6"/>
      <c r="E102" s="6"/>
      <c r="F102" s="6"/>
    </row>
    <row r="103" spans="1:6" ht="12.75">
      <c r="A103" s="6"/>
      <c r="B103" s="6"/>
      <c r="C103" s="6"/>
      <c r="D103" s="6"/>
      <c r="E103" s="6"/>
      <c r="F103" s="6"/>
    </row>
    <row r="104" spans="1:6" ht="12.75">
      <c r="A104" s="6"/>
      <c r="B104" s="6"/>
      <c r="C104" s="6"/>
      <c r="D104" s="6"/>
      <c r="E104" s="6"/>
      <c r="F104" s="6"/>
    </row>
    <row r="105" spans="1:6" ht="12.75">
      <c r="A105" s="6"/>
      <c r="B105" s="6"/>
      <c r="C105" s="6"/>
      <c r="D105" s="6"/>
      <c r="E105" s="6"/>
      <c r="F105" s="6"/>
    </row>
    <row r="106" spans="1:6" ht="12.75">
      <c r="A106" s="6"/>
      <c r="B106" s="6"/>
      <c r="C106" s="6"/>
      <c r="D106" s="6"/>
      <c r="E106" s="6"/>
      <c r="F106" s="6"/>
    </row>
    <row r="107" spans="1:6" ht="12.75">
      <c r="A107" s="6"/>
      <c r="B107" s="6"/>
      <c r="C107" s="6"/>
      <c r="D107" s="6"/>
      <c r="E107" s="6"/>
      <c r="F107" s="6"/>
    </row>
    <row r="108" spans="1:6" ht="12.75">
      <c r="A108" s="6"/>
      <c r="B108" s="6"/>
      <c r="C108" s="6"/>
      <c r="D108" s="6"/>
      <c r="E108" s="6"/>
      <c r="F108" s="6"/>
    </row>
    <row r="109" spans="1:6" ht="12.75">
      <c r="A109" s="6"/>
      <c r="B109" s="6"/>
      <c r="C109" s="6"/>
      <c r="D109" s="6"/>
      <c r="E109" s="6"/>
      <c r="F109" s="6"/>
    </row>
    <row r="110" spans="1:6" ht="12.75">
      <c r="A110" s="6"/>
      <c r="B110" s="6"/>
      <c r="C110" s="6"/>
      <c r="D110" s="6"/>
      <c r="E110" s="6"/>
      <c r="F110" s="6"/>
    </row>
    <row r="111" spans="1:6" ht="12.75">
      <c r="A111" s="6"/>
      <c r="B111" s="6"/>
      <c r="C111" s="6"/>
      <c r="D111" s="6"/>
      <c r="E111" s="6"/>
      <c r="F111" s="6"/>
    </row>
    <row r="112" spans="1:6" ht="12.75">
      <c r="A112" s="6"/>
      <c r="B112" s="6"/>
      <c r="C112" s="6"/>
      <c r="D112" s="6"/>
      <c r="E112" s="6"/>
      <c r="F112" s="6"/>
    </row>
    <row r="113" spans="1:6" ht="12.75">
      <c r="A113" s="6"/>
      <c r="B113" s="6"/>
      <c r="C113" s="6"/>
      <c r="D113" s="6"/>
      <c r="E113" s="6"/>
      <c r="F113" s="6"/>
    </row>
    <row r="114" spans="1:6" ht="12.75">
      <c r="A114" s="6"/>
      <c r="B114" s="6"/>
      <c r="C114" s="6"/>
      <c r="D114" s="6"/>
      <c r="E114" s="6"/>
      <c r="F114" s="6"/>
    </row>
    <row r="115" spans="1:6" ht="12.75">
      <c r="A115" s="6"/>
      <c r="B115" s="6"/>
      <c r="C115" s="6"/>
      <c r="D115" s="6"/>
      <c r="E115" s="6"/>
      <c r="F115" s="6"/>
    </row>
    <row r="116" spans="1:6" ht="12.75">
      <c r="A116" s="6"/>
      <c r="B116" s="6"/>
      <c r="C116" s="6"/>
      <c r="D116" s="6"/>
      <c r="E116" s="6"/>
      <c r="F116" s="6"/>
    </row>
    <row r="117" spans="1:6" ht="12.75">
      <c r="A117" s="6"/>
      <c r="B117" s="6"/>
      <c r="C117" s="6"/>
      <c r="D117" s="6"/>
      <c r="E117" s="6"/>
      <c r="F117" s="6"/>
    </row>
    <row r="118" spans="1:6" ht="12.75">
      <c r="A118" s="6"/>
      <c r="B118" s="6"/>
      <c r="C118" s="6"/>
      <c r="D118" s="6"/>
      <c r="E118" s="6"/>
      <c r="F118" s="6"/>
    </row>
    <row r="119" spans="1:6" ht="12.75">
      <c r="A119" s="6"/>
      <c r="B119" s="6"/>
      <c r="C119" s="6"/>
      <c r="D119" s="6"/>
      <c r="E119" s="6"/>
      <c r="F119" s="6"/>
    </row>
    <row r="120" spans="1:6" ht="12.75">
      <c r="A120" s="6"/>
      <c r="B120" s="6"/>
      <c r="C120" s="6"/>
      <c r="D120" s="6"/>
      <c r="E120" s="6"/>
      <c r="F120" s="6"/>
    </row>
    <row r="121" spans="1:6" ht="12.75">
      <c r="A121" s="6"/>
      <c r="B121" s="6"/>
      <c r="C121" s="6"/>
      <c r="D121" s="6"/>
      <c r="E121" s="6"/>
      <c r="F121" s="6"/>
    </row>
    <row r="122" spans="1:6" ht="12.75">
      <c r="A122" s="6"/>
      <c r="B122" s="6"/>
      <c r="C122" s="6"/>
      <c r="D122" s="6"/>
      <c r="E122" s="6"/>
      <c r="F122" s="6"/>
    </row>
    <row r="123" spans="1:6" ht="12.75">
      <c r="A123" s="6"/>
      <c r="B123" s="6"/>
      <c r="C123" s="6"/>
      <c r="D123" s="6"/>
      <c r="E123" s="6"/>
      <c r="F123" s="6"/>
    </row>
    <row r="124" spans="1:6" ht="12.75">
      <c r="A124" s="6"/>
      <c r="B124" s="6"/>
      <c r="C124" s="6"/>
      <c r="D124" s="6"/>
      <c r="E124" s="6"/>
      <c r="F124" s="6"/>
    </row>
    <row r="125" spans="1:6" ht="12.75">
      <c r="A125" s="6"/>
      <c r="B125" s="6"/>
      <c r="C125" s="6"/>
      <c r="D125" s="6"/>
      <c r="E125" s="6"/>
      <c r="F125" s="6"/>
    </row>
    <row r="126" spans="1:6" ht="12.75">
      <c r="A126" s="6"/>
      <c r="B126" s="6"/>
      <c r="C126" s="6"/>
      <c r="D126" s="6"/>
      <c r="E126" s="6"/>
      <c r="F126" s="6"/>
    </row>
    <row r="127" spans="1:6" ht="12.75">
      <c r="A127" s="6"/>
      <c r="B127" s="6"/>
      <c r="C127" s="6"/>
      <c r="D127" s="6"/>
      <c r="E127" s="6"/>
      <c r="F127" s="6"/>
    </row>
    <row r="128" spans="1:6" ht="12.75">
      <c r="A128" s="6"/>
      <c r="B128" s="6"/>
      <c r="C128" s="6"/>
      <c r="D128" s="6"/>
      <c r="E128" s="6"/>
      <c r="F128" s="6"/>
    </row>
    <row r="129" spans="1:6" ht="12.75">
      <c r="A129" s="6"/>
      <c r="B129" s="6"/>
      <c r="C129" s="6"/>
      <c r="D129" s="6"/>
      <c r="E129" s="6"/>
      <c r="F129" s="6"/>
    </row>
    <row r="130" spans="1:6" ht="12.75">
      <c r="A130" s="6"/>
      <c r="B130" s="6"/>
      <c r="C130" s="6"/>
      <c r="D130" s="6"/>
      <c r="E130" s="6"/>
      <c r="F130" s="6"/>
    </row>
    <row r="131" spans="1:6" ht="12.75">
      <c r="A131" s="6"/>
      <c r="B131" s="6"/>
      <c r="C131" s="6"/>
      <c r="D131" s="6"/>
      <c r="E131" s="6"/>
      <c r="F131" s="6"/>
    </row>
    <row r="132" spans="1:6" ht="12.75">
      <c r="A132" s="6"/>
      <c r="B132" s="6"/>
      <c r="C132" s="6"/>
      <c r="D132" s="6"/>
      <c r="E132" s="6"/>
      <c r="F132" s="6"/>
    </row>
    <row r="133" spans="1:6" ht="12.75">
      <c r="A133" s="6"/>
      <c r="B133" s="6"/>
      <c r="C133" s="6"/>
      <c r="D133" s="6"/>
      <c r="E133" s="6"/>
      <c r="F133" s="6"/>
    </row>
    <row r="134" spans="1:6" ht="12.75">
      <c r="A134" s="6"/>
      <c r="B134" s="6"/>
      <c r="C134" s="6"/>
      <c r="D134" s="6"/>
      <c r="E134" s="6"/>
      <c r="F134" s="6"/>
    </row>
    <row r="135" spans="1:6" ht="12.75">
      <c r="A135" s="6"/>
      <c r="B135" s="6"/>
      <c r="C135" s="6"/>
      <c r="D135" s="6"/>
      <c r="E135" s="6"/>
      <c r="F135" s="6"/>
    </row>
    <row r="136" spans="1:6" ht="12.75">
      <c r="A136" s="6"/>
      <c r="B136" s="6"/>
      <c r="C136" s="6"/>
      <c r="D136" s="6"/>
      <c r="E136" s="6"/>
      <c r="F136" s="6"/>
    </row>
    <row r="137" spans="1:6" ht="12.75">
      <c r="A137" s="6"/>
      <c r="B137" s="6"/>
      <c r="C137" s="6"/>
      <c r="D137" s="6"/>
      <c r="E137" s="6"/>
      <c r="F137" s="6"/>
    </row>
    <row r="138" spans="1:6" ht="12.75">
      <c r="A138" s="6"/>
      <c r="B138" s="6"/>
      <c r="C138" s="6"/>
      <c r="D138" s="6"/>
      <c r="E138" s="6"/>
      <c r="F138" s="6"/>
    </row>
    <row r="139" spans="1:6" ht="12.75">
      <c r="A139" s="6"/>
      <c r="B139" s="6"/>
      <c r="C139" s="6"/>
      <c r="D139" s="6"/>
      <c r="E139" s="6"/>
      <c r="F139" s="6"/>
    </row>
    <row r="140" spans="1:6" ht="12.75">
      <c r="A140" s="6"/>
      <c r="B140" s="6"/>
      <c r="C140" s="6"/>
      <c r="D140" s="6"/>
      <c r="E140" s="6"/>
      <c r="F140" s="6"/>
    </row>
    <row r="141" spans="1:6" ht="12.75">
      <c r="A141" s="6"/>
      <c r="B141" s="6"/>
      <c r="C141" s="6"/>
      <c r="D141" s="6"/>
      <c r="E141" s="6"/>
      <c r="F141" s="6"/>
    </row>
    <row r="142" spans="1:6" ht="12.75">
      <c r="A142" s="6"/>
      <c r="B142" s="6"/>
      <c r="C142" s="6"/>
      <c r="D142" s="6"/>
      <c r="E142" s="6"/>
      <c r="F142" s="6"/>
    </row>
    <row r="143" spans="1:6" ht="12.75">
      <c r="A143" s="6"/>
      <c r="B143" s="6"/>
      <c r="C143" s="6"/>
      <c r="D143" s="6"/>
      <c r="E143" s="6"/>
      <c r="F143" s="6"/>
    </row>
    <row r="144" spans="1:6" ht="12.75">
      <c r="A144" s="6"/>
      <c r="B144" s="6"/>
      <c r="C144" s="6"/>
      <c r="D144" s="6"/>
      <c r="E144" s="6"/>
      <c r="F144" s="6"/>
    </row>
    <row r="145" spans="1:6" ht="12.75">
      <c r="A145" s="6"/>
      <c r="B145" s="6"/>
      <c r="C145" s="6"/>
      <c r="D145" s="6"/>
      <c r="E145" s="6"/>
      <c r="F145" s="6"/>
    </row>
    <row r="146" spans="1:6" ht="12.75">
      <c r="A146" s="6"/>
      <c r="B146" s="6"/>
      <c r="C146" s="6"/>
      <c r="D146" s="6"/>
      <c r="E146" s="6"/>
      <c r="F146" s="6"/>
    </row>
    <row r="147" spans="1:6" ht="12.75">
      <c r="A147" s="6"/>
      <c r="B147" s="6"/>
      <c r="C147" s="6"/>
      <c r="D147" s="6"/>
      <c r="E147" s="6"/>
      <c r="F147" s="6"/>
    </row>
    <row r="148" spans="1:6" ht="12.75">
      <c r="A148" s="6"/>
      <c r="B148" s="6"/>
      <c r="C148" s="6"/>
      <c r="D148" s="6"/>
      <c r="E148" s="6"/>
      <c r="F148" s="6"/>
    </row>
    <row r="149" spans="1:6" ht="12.75">
      <c r="A149" s="6"/>
      <c r="B149" s="6"/>
      <c r="C149" s="6"/>
      <c r="D149" s="6"/>
      <c r="E149" s="6"/>
      <c r="F149" s="6"/>
    </row>
    <row r="150" spans="1:6" ht="12.75">
      <c r="A150" s="6"/>
      <c r="B150" s="6"/>
      <c r="C150" s="6"/>
      <c r="D150" s="6"/>
      <c r="E150" s="6"/>
      <c r="F150" s="6"/>
    </row>
    <row r="151" spans="1:6" ht="12.75">
      <c r="A151" s="6"/>
      <c r="B151" s="6"/>
      <c r="C151" s="6"/>
      <c r="D151" s="6"/>
      <c r="E151" s="6"/>
      <c r="F151" s="6"/>
    </row>
    <row r="152" spans="1:6" ht="12.75">
      <c r="A152" s="6"/>
      <c r="B152" s="6"/>
      <c r="C152" s="6"/>
      <c r="D152" s="6"/>
      <c r="E152" s="6"/>
      <c r="F152" s="6"/>
    </row>
    <row r="153" spans="1:6" ht="12.75">
      <c r="A153" s="6"/>
      <c r="B153" s="6"/>
      <c r="C153" s="6"/>
      <c r="D153" s="6"/>
      <c r="E153" s="6"/>
      <c r="F153" s="6"/>
    </row>
    <row r="154" spans="1:6" ht="12.75">
      <c r="A154" s="6"/>
      <c r="B154" s="6"/>
      <c r="C154" s="6"/>
      <c r="D154" s="6"/>
      <c r="E154" s="6"/>
      <c r="F154" s="6"/>
    </row>
    <row r="155" spans="1:6" ht="12.75">
      <c r="A155" s="6"/>
      <c r="B155" s="6"/>
      <c r="C155" s="6"/>
      <c r="D155" s="6"/>
      <c r="E155" s="6"/>
      <c r="F155" s="6"/>
    </row>
    <row r="156" spans="1:6" ht="12.75">
      <c r="A156" s="6"/>
      <c r="B156" s="6"/>
      <c r="C156" s="6"/>
      <c r="D156" s="6"/>
      <c r="E156" s="6"/>
      <c r="F156" s="6"/>
    </row>
    <row r="157" spans="1:6" ht="12.75">
      <c r="A157" s="6"/>
      <c r="B157" s="6"/>
      <c r="C157" s="6"/>
      <c r="D157" s="6"/>
      <c r="E157" s="6"/>
      <c r="F157" s="6"/>
    </row>
    <row r="158" spans="1:6" ht="12.75">
      <c r="A158" s="6"/>
      <c r="B158" s="6"/>
      <c r="C158" s="6"/>
      <c r="D158" s="6"/>
      <c r="E158" s="6"/>
      <c r="F158" s="6"/>
    </row>
    <row r="159" spans="1:6" ht="12.75">
      <c r="A159" s="6"/>
      <c r="B159" s="6"/>
      <c r="C159" s="6"/>
      <c r="D159" s="6"/>
      <c r="E159" s="6"/>
      <c r="F159" s="6"/>
    </row>
    <row r="160" spans="1:6" ht="12.75">
      <c r="A160" s="6"/>
      <c r="B160" s="6"/>
      <c r="C160" s="6"/>
      <c r="D160" s="6"/>
      <c r="E160" s="6"/>
      <c r="F160" s="6"/>
    </row>
    <row r="161" spans="1:6" ht="12.75">
      <c r="A161" s="6"/>
      <c r="B161" s="6"/>
      <c r="C161" s="6"/>
      <c r="D161" s="6"/>
      <c r="E161" s="6"/>
      <c r="F161" s="6"/>
    </row>
    <row r="162" spans="1:6" ht="12.75">
      <c r="A162" s="6"/>
      <c r="B162" s="6"/>
      <c r="C162" s="6"/>
      <c r="D162" s="6"/>
      <c r="E162" s="6"/>
      <c r="F162" s="6"/>
    </row>
    <row r="163" spans="1:6" ht="12.75">
      <c r="A163" s="6"/>
      <c r="B163" s="6"/>
      <c r="C163" s="6"/>
      <c r="D163" s="6"/>
      <c r="E163" s="6"/>
      <c r="F163" s="6"/>
    </row>
    <row r="164" spans="1:6" ht="12.75">
      <c r="A164" s="6"/>
      <c r="B164" s="6"/>
      <c r="C164" s="6"/>
      <c r="D164" s="6"/>
      <c r="E164" s="6"/>
      <c r="F164" s="6"/>
    </row>
    <row r="165" spans="1:6" ht="12.75">
      <c r="A165" s="6"/>
      <c r="B165" s="6"/>
      <c r="C165" s="6"/>
      <c r="D165" s="6"/>
      <c r="E165" s="6"/>
      <c r="F165" s="6"/>
    </row>
    <row r="166" spans="1:6" ht="12.75">
      <c r="A166" s="6"/>
      <c r="B166" s="6"/>
      <c r="C166" s="6"/>
      <c r="D166" s="6"/>
      <c r="E166" s="6"/>
      <c r="F166" s="6"/>
    </row>
    <row r="167" spans="1:6" ht="12.75">
      <c r="A167" s="6"/>
      <c r="B167" s="6"/>
      <c r="C167" s="6"/>
      <c r="D167" s="6"/>
      <c r="E167" s="6"/>
      <c r="F167" s="6"/>
    </row>
    <row r="168" spans="1:6" ht="12.75">
      <c r="A168" s="6"/>
      <c r="B168" s="6"/>
      <c r="C168" s="6"/>
      <c r="D168" s="6"/>
      <c r="E168" s="6"/>
      <c r="F168" s="6"/>
    </row>
    <row r="169" spans="1:6" ht="12.75">
      <c r="A169" s="6"/>
      <c r="B169" s="6"/>
      <c r="C169" s="6"/>
      <c r="D169" s="6"/>
      <c r="E169" s="6"/>
      <c r="F169" s="6"/>
    </row>
    <row r="170" spans="1:6" ht="12.75">
      <c r="A170" s="6"/>
      <c r="B170" s="6"/>
      <c r="C170" s="6"/>
      <c r="D170" s="6"/>
      <c r="E170" s="6"/>
      <c r="F170" s="6"/>
    </row>
    <row r="171" spans="1:6" ht="12.75">
      <c r="A171" s="6"/>
      <c r="B171" s="6"/>
      <c r="C171" s="6"/>
      <c r="D171" s="6"/>
      <c r="E171" s="6"/>
      <c r="F171" s="6"/>
    </row>
    <row r="172" spans="1:6" ht="12.75">
      <c r="A172" s="6"/>
      <c r="B172" s="6"/>
      <c r="C172" s="6"/>
      <c r="D172" s="6"/>
      <c r="E172" s="6"/>
      <c r="F172" s="6"/>
    </row>
    <row r="173" spans="1:6" ht="12.75">
      <c r="A173" s="6"/>
      <c r="B173" s="6"/>
      <c r="C173" s="6"/>
      <c r="D173" s="6"/>
      <c r="E173" s="6"/>
      <c r="F173" s="6"/>
    </row>
    <row r="174" spans="1:6" ht="12.75">
      <c r="A174" s="6"/>
      <c r="B174" s="6"/>
      <c r="C174" s="6"/>
      <c r="D174" s="6"/>
      <c r="E174" s="6"/>
      <c r="F174" s="6"/>
    </row>
    <row r="175" spans="1:6" ht="12.75">
      <c r="A175" s="6"/>
      <c r="B175" s="6"/>
      <c r="C175" s="6"/>
      <c r="D175" s="6"/>
      <c r="E175" s="6"/>
      <c r="F175" s="6"/>
    </row>
    <row r="176" spans="1:6" ht="12.75">
      <c r="A176" s="6"/>
      <c r="B176" s="6"/>
      <c r="C176" s="6"/>
      <c r="D176" s="6"/>
      <c r="E176" s="6"/>
      <c r="F176" s="6"/>
    </row>
    <row r="177" spans="1:6" ht="12.75">
      <c r="A177" s="6"/>
      <c r="B177" s="6"/>
      <c r="C177" s="6"/>
      <c r="D177" s="6"/>
      <c r="E177" s="6"/>
      <c r="F177" s="6"/>
    </row>
    <row r="178" spans="1:6" ht="12.75">
      <c r="A178" s="6"/>
      <c r="B178" s="6"/>
      <c r="C178" s="6"/>
      <c r="D178" s="6"/>
      <c r="E178" s="6"/>
      <c r="F178" s="6"/>
    </row>
    <row r="179" spans="1:6" ht="12.75">
      <c r="A179" s="6"/>
      <c r="B179" s="6"/>
      <c r="C179" s="6"/>
      <c r="D179" s="6"/>
      <c r="E179" s="6"/>
      <c r="F179" s="6"/>
    </row>
    <row r="180" spans="1:6" ht="12.75">
      <c r="A180" s="6"/>
      <c r="B180" s="6"/>
      <c r="C180" s="6"/>
      <c r="D180" s="6"/>
      <c r="E180" s="6"/>
      <c r="F180" s="6"/>
    </row>
    <row r="181" spans="1:6" ht="12.75">
      <c r="A181" s="6"/>
      <c r="B181" s="6"/>
      <c r="C181" s="6"/>
      <c r="D181" s="6"/>
      <c r="E181" s="6"/>
      <c r="F181" s="6"/>
    </row>
    <row r="182" spans="1:6" ht="12.75">
      <c r="A182" s="6"/>
      <c r="B182" s="6"/>
      <c r="C182" s="6"/>
      <c r="D182" s="6"/>
      <c r="E182" s="6"/>
      <c r="F182" s="6"/>
    </row>
    <row r="183" spans="1:6" ht="12.75">
      <c r="A183" s="6"/>
      <c r="B183" s="6"/>
      <c r="C183" s="6"/>
      <c r="D183" s="6"/>
      <c r="E183" s="6"/>
      <c r="F183" s="6"/>
    </row>
    <row r="184" spans="1:6" ht="12.75">
      <c r="A184" s="6"/>
      <c r="B184" s="6"/>
      <c r="C184" s="6"/>
      <c r="D184" s="6"/>
      <c r="E184" s="6"/>
      <c r="F184" s="6"/>
    </row>
    <row r="185" spans="1:6" ht="12.75">
      <c r="A185" s="6"/>
      <c r="B185" s="6"/>
      <c r="C185" s="6"/>
      <c r="D185" s="6"/>
      <c r="E185" s="6"/>
      <c r="F185" s="6"/>
    </row>
    <row r="186" spans="1:6" ht="12.75">
      <c r="A186" s="6"/>
      <c r="B186" s="6"/>
      <c r="C186" s="6"/>
      <c r="D186" s="6"/>
      <c r="E186" s="6"/>
      <c r="F186" s="6"/>
    </row>
    <row r="187" spans="1:6" ht="12.75">
      <c r="A187" s="6"/>
      <c r="B187" s="6"/>
      <c r="C187" s="6"/>
      <c r="D187" s="6"/>
      <c r="E187" s="6"/>
      <c r="F187" s="6"/>
    </row>
  </sheetData>
  <sheetProtection/>
  <mergeCells count="1">
    <mergeCell ref="A13:E13"/>
  </mergeCells>
  <printOptions/>
  <pageMargins left="0.75" right="0.75" top="1" bottom="1" header="0" footer="0"/>
  <pageSetup horizontalDpi="360" verticalDpi="36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E5:E10"/>
  <sheetViews>
    <sheetView zoomScalePageLayoutView="0" workbookViewId="0" topLeftCell="A1">
      <selection activeCell="E11" sqref="E11"/>
    </sheetView>
  </sheetViews>
  <sheetFormatPr defaultColWidth="11.421875" defaultRowHeight="12.75"/>
  <sheetData>
    <row r="5" ht="12.75">
      <c r="E5" s="117"/>
    </row>
    <row r="6" ht="18">
      <c r="E6" s="118" t="s">
        <v>134</v>
      </c>
    </row>
    <row r="7" ht="12.75">
      <c r="E7" s="100"/>
    </row>
    <row r="8" ht="18">
      <c r="E8" s="99" t="s">
        <v>144</v>
      </c>
    </row>
    <row r="9" ht="12.75">
      <c r="E9" s="100"/>
    </row>
    <row r="10" ht="18">
      <c r="E10" s="99" t="s">
        <v>195</v>
      </c>
    </row>
  </sheetData>
  <sheetProtection/>
  <printOptions/>
  <pageMargins left="0.75" right="0.75" top="1" bottom="1" header="0" footer="0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340"/>
  <sheetViews>
    <sheetView zoomScalePageLayoutView="0" workbookViewId="0" topLeftCell="A1">
      <selection activeCell="D3" sqref="D3"/>
    </sheetView>
  </sheetViews>
  <sheetFormatPr defaultColWidth="11.421875" defaultRowHeight="12.75"/>
  <cols>
    <col min="1" max="1" width="15.57421875" style="67" customWidth="1"/>
    <col min="2" max="2" width="43.7109375" style="52" customWidth="1"/>
    <col min="3" max="5" width="14.57421875" style="68" customWidth="1"/>
    <col min="6" max="16384" width="11.421875" style="56" customWidth="1"/>
  </cols>
  <sheetData>
    <row r="1" spans="1:5" ht="15.75">
      <c r="A1" s="70" t="s">
        <v>91</v>
      </c>
      <c r="B1" s="35"/>
      <c r="C1" s="55"/>
      <c r="D1" s="55"/>
      <c r="E1" s="55"/>
    </row>
    <row r="2" spans="1:5" ht="15.75">
      <c r="A2" s="69" t="s">
        <v>143</v>
      </c>
      <c r="B2" s="37"/>
      <c r="C2" s="55"/>
      <c r="D2" s="55"/>
      <c r="E2" s="55"/>
    </row>
    <row r="3" spans="1:5" ht="13.5">
      <c r="A3" s="57"/>
      <c r="B3" s="58"/>
      <c r="C3" s="55"/>
      <c r="D3" s="55"/>
      <c r="E3" s="55"/>
    </row>
    <row r="4" spans="1:5" ht="13.5">
      <c r="A4" s="3" t="s">
        <v>92</v>
      </c>
      <c r="B4" s="4" t="s">
        <v>67</v>
      </c>
      <c r="C4" s="29" t="s">
        <v>47</v>
      </c>
      <c r="D4" s="29" t="s">
        <v>48</v>
      </c>
      <c r="E4" s="29" t="s">
        <v>2</v>
      </c>
    </row>
    <row r="5" spans="1:5" ht="21">
      <c r="A5" s="30">
        <v>7007</v>
      </c>
      <c r="B5" s="18" t="s">
        <v>68</v>
      </c>
      <c r="C5" s="32"/>
      <c r="D5" s="32"/>
      <c r="E5" s="32"/>
    </row>
    <row r="6" spans="1:5" ht="21">
      <c r="A6" s="30" t="s">
        <v>51</v>
      </c>
      <c r="B6" s="18" t="s">
        <v>93</v>
      </c>
      <c r="C6" s="59"/>
      <c r="D6" s="59"/>
      <c r="E6" s="32"/>
    </row>
    <row r="7" spans="1:5" ht="13.5">
      <c r="A7" s="3" t="s">
        <v>51</v>
      </c>
      <c r="B7" s="35" t="s">
        <v>70</v>
      </c>
      <c r="C7" s="36">
        <v>1570</v>
      </c>
      <c r="D7" s="36">
        <v>8676643</v>
      </c>
      <c r="E7" s="36">
        <v>15914</v>
      </c>
    </row>
    <row r="8" spans="1:5" ht="13.5">
      <c r="A8" s="3" t="s">
        <v>51</v>
      </c>
      <c r="B8" s="35" t="s">
        <v>21</v>
      </c>
      <c r="C8" s="36">
        <v>5274</v>
      </c>
      <c r="D8" s="36">
        <v>13537243</v>
      </c>
      <c r="E8" s="36">
        <v>25708</v>
      </c>
    </row>
    <row r="9" spans="1:5" ht="13.5">
      <c r="A9" s="3" t="s">
        <v>51</v>
      </c>
      <c r="B9" s="35" t="s">
        <v>72</v>
      </c>
      <c r="C9" s="36">
        <v>500</v>
      </c>
      <c r="D9" s="36">
        <v>152036</v>
      </c>
      <c r="E9" s="36">
        <v>270</v>
      </c>
    </row>
    <row r="10" spans="1:5" ht="13.5">
      <c r="A10" s="3" t="s">
        <v>51</v>
      </c>
      <c r="B10" s="35" t="s">
        <v>73</v>
      </c>
      <c r="C10" s="36">
        <v>36169</v>
      </c>
      <c r="D10" s="36">
        <v>101062397</v>
      </c>
      <c r="E10" s="36">
        <v>188008</v>
      </c>
    </row>
    <row r="11" spans="1:5" ht="13.5">
      <c r="A11" s="3" t="s">
        <v>51</v>
      </c>
      <c r="B11" s="35" t="s">
        <v>34</v>
      </c>
      <c r="C11" s="36">
        <v>96770</v>
      </c>
      <c r="D11" s="36">
        <v>246755628</v>
      </c>
      <c r="E11" s="36">
        <v>435063</v>
      </c>
    </row>
    <row r="12" spans="1:5" ht="13.5">
      <c r="A12" s="3" t="s">
        <v>51</v>
      </c>
      <c r="B12" s="35" t="s">
        <v>74</v>
      </c>
      <c r="C12" s="36">
        <v>171615</v>
      </c>
      <c r="D12" s="36">
        <v>184582426</v>
      </c>
      <c r="E12" s="36">
        <v>327677</v>
      </c>
    </row>
    <row r="13" spans="1:5" ht="13.5">
      <c r="A13" s="3" t="s">
        <v>51</v>
      </c>
      <c r="B13" s="35" t="s">
        <v>76</v>
      </c>
      <c r="C13" s="36">
        <v>26968</v>
      </c>
      <c r="D13" s="36">
        <v>78104052</v>
      </c>
      <c r="E13" s="36">
        <v>145965</v>
      </c>
    </row>
    <row r="14" spans="1:5" ht="13.5">
      <c r="A14" s="3" t="s">
        <v>51</v>
      </c>
      <c r="B14" s="35" t="s">
        <v>88</v>
      </c>
      <c r="C14" s="36">
        <v>13</v>
      </c>
      <c r="D14" s="36">
        <v>68254</v>
      </c>
      <c r="E14" s="36">
        <v>120</v>
      </c>
    </row>
    <row r="15" spans="1:5" ht="13.5">
      <c r="A15" s="3" t="s">
        <v>51</v>
      </c>
      <c r="B15" s="35" t="s">
        <v>40</v>
      </c>
      <c r="C15" s="36">
        <v>401</v>
      </c>
      <c r="D15" s="36">
        <v>2586689</v>
      </c>
      <c r="E15" s="36">
        <v>4551</v>
      </c>
    </row>
    <row r="16" spans="1:5" ht="13.5">
      <c r="A16" s="3" t="s">
        <v>51</v>
      </c>
      <c r="B16" s="35" t="s">
        <v>77</v>
      </c>
      <c r="C16" s="36">
        <v>67260</v>
      </c>
      <c r="D16" s="36">
        <v>34925885</v>
      </c>
      <c r="E16" s="36">
        <v>60820</v>
      </c>
    </row>
    <row r="17" spans="1:5" ht="13.5">
      <c r="A17" s="3" t="s">
        <v>51</v>
      </c>
      <c r="B17" s="35" t="s">
        <v>87</v>
      </c>
      <c r="C17" s="36">
        <v>67068</v>
      </c>
      <c r="D17" s="36">
        <v>40781540</v>
      </c>
      <c r="E17" s="36">
        <v>73063</v>
      </c>
    </row>
    <row r="18" spans="1:5" ht="13.5">
      <c r="A18" s="3" t="s">
        <v>51</v>
      </c>
      <c r="B18" s="35" t="s">
        <v>78</v>
      </c>
      <c r="C18" s="36">
        <v>3707</v>
      </c>
      <c r="D18" s="36">
        <v>6523608</v>
      </c>
      <c r="E18" s="36">
        <v>11737</v>
      </c>
    </row>
    <row r="19" spans="1:5" ht="13.5">
      <c r="A19" s="3" t="s">
        <v>51</v>
      </c>
      <c r="B19" s="35" t="s">
        <v>79</v>
      </c>
      <c r="C19" s="36">
        <v>235459</v>
      </c>
      <c r="D19" s="36">
        <v>406921296</v>
      </c>
      <c r="E19" s="36">
        <v>756560</v>
      </c>
    </row>
    <row r="20" spans="1:5" ht="13.5">
      <c r="A20" s="3" t="s">
        <v>51</v>
      </c>
      <c r="B20" s="35" t="s">
        <v>56</v>
      </c>
      <c r="C20" s="36">
        <v>1008</v>
      </c>
      <c r="D20" s="36">
        <v>8037841</v>
      </c>
      <c r="E20" s="36">
        <v>14752</v>
      </c>
    </row>
    <row r="21" spans="1:5" ht="13.5">
      <c r="A21" s="3" t="s">
        <v>51</v>
      </c>
      <c r="B21" s="35" t="s">
        <v>37</v>
      </c>
      <c r="C21" s="36">
        <v>9525</v>
      </c>
      <c r="D21" s="36">
        <v>26928535</v>
      </c>
      <c r="E21" s="36">
        <v>49317</v>
      </c>
    </row>
    <row r="22" spans="1:5" ht="13.5">
      <c r="A22" s="3" t="s">
        <v>51</v>
      </c>
      <c r="B22" s="35" t="s">
        <v>80</v>
      </c>
      <c r="C22" s="36">
        <v>1057</v>
      </c>
      <c r="D22" s="36">
        <v>4602637</v>
      </c>
      <c r="E22" s="36">
        <v>8241</v>
      </c>
    </row>
    <row r="23" spans="1:5" ht="13.5">
      <c r="A23" s="3" t="s">
        <v>51</v>
      </c>
      <c r="B23" s="35" t="s">
        <v>94</v>
      </c>
      <c r="C23" s="36">
        <v>39</v>
      </c>
      <c r="D23" s="36">
        <v>236770</v>
      </c>
      <c r="E23" s="36">
        <v>467</v>
      </c>
    </row>
    <row r="24" spans="1:5" ht="13.5">
      <c r="A24" s="3" t="s">
        <v>51</v>
      </c>
      <c r="B24" s="35" t="s">
        <v>46</v>
      </c>
      <c r="C24" s="36">
        <v>30229</v>
      </c>
      <c r="D24" s="36">
        <v>140584299</v>
      </c>
      <c r="E24" s="36">
        <v>254366</v>
      </c>
    </row>
    <row r="25" spans="1:5" ht="13.5">
      <c r="A25" s="3" t="s">
        <v>51</v>
      </c>
      <c r="B25" s="35" t="s">
        <v>57</v>
      </c>
      <c r="C25" s="36">
        <v>94905</v>
      </c>
      <c r="D25" s="36">
        <v>72091914</v>
      </c>
      <c r="E25" s="36">
        <v>136183</v>
      </c>
    </row>
    <row r="26" spans="1:5" ht="13.5">
      <c r="A26" s="3" t="s">
        <v>51</v>
      </c>
      <c r="B26" s="35" t="s">
        <v>90</v>
      </c>
      <c r="C26" s="36">
        <v>211</v>
      </c>
      <c r="D26" s="36">
        <v>94951</v>
      </c>
      <c r="E26" s="36">
        <v>177</v>
      </c>
    </row>
    <row r="27" spans="1:5" ht="13.5">
      <c r="A27" s="3" t="s">
        <v>51</v>
      </c>
      <c r="B27" s="35" t="s">
        <v>81</v>
      </c>
      <c r="C27" s="36">
        <v>504</v>
      </c>
      <c r="D27" s="36">
        <v>5135078</v>
      </c>
      <c r="E27" s="36">
        <v>8918</v>
      </c>
    </row>
    <row r="28" spans="1:5" ht="13.5">
      <c r="A28" s="3" t="s">
        <v>51</v>
      </c>
      <c r="B28" s="35" t="s">
        <v>58</v>
      </c>
      <c r="C28" s="36">
        <v>288</v>
      </c>
      <c r="D28" s="36">
        <v>857730</v>
      </c>
      <c r="E28" s="36">
        <v>1586</v>
      </c>
    </row>
    <row r="29" spans="1:5" ht="13.5">
      <c r="A29" s="3" t="s">
        <v>51</v>
      </c>
      <c r="B29" s="35" t="s">
        <v>45</v>
      </c>
      <c r="C29" s="36">
        <v>110</v>
      </c>
      <c r="D29" s="36">
        <v>28712</v>
      </c>
      <c r="E29" s="36">
        <v>50</v>
      </c>
    </row>
    <row r="30" spans="1:5" ht="13.5">
      <c r="A30" s="3" t="s">
        <v>51</v>
      </c>
      <c r="B30" s="35" t="s">
        <v>82</v>
      </c>
      <c r="C30" s="36">
        <v>33</v>
      </c>
      <c r="D30" s="36">
        <v>295017</v>
      </c>
      <c r="E30" s="36">
        <v>561</v>
      </c>
    </row>
    <row r="31" spans="1:5" ht="13.5">
      <c r="A31" s="3" t="s">
        <v>51</v>
      </c>
      <c r="B31" s="35" t="s">
        <v>23</v>
      </c>
      <c r="C31" s="36">
        <v>721</v>
      </c>
      <c r="D31" s="36">
        <v>928170</v>
      </c>
      <c r="E31" s="36">
        <v>1768</v>
      </c>
    </row>
    <row r="32" spans="1:5" ht="13.5">
      <c r="A32" s="3" t="s">
        <v>51</v>
      </c>
      <c r="B32" s="37" t="s">
        <v>4</v>
      </c>
      <c r="C32" s="38">
        <f>SUM(C7:C31)</f>
        <v>851404</v>
      </c>
      <c r="D32" s="38">
        <f>SUM(D7:D31)</f>
        <v>1384499351</v>
      </c>
      <c r="E32" s="38">
        <f>SUM(E7:E31)</f>
        <v>2521842</v>
      </c>
    </row>
    <row r="33" spans="1:5" ht="21">
      <c r="A33" s="30" t="s">
        <v>59</v>
      </c>
      <c r="B33" s="18" t="s">
        <v>93</v>
      </c>
      <c r="C33" s="60"/>
      <c r="D33" s="60"/>
      <c r="E33" s="36"/>
    </row>
    <row r="34" spans="1:5" ht="13.5">
      <c r="A34" s="3" t="s">
        <v>59</v>
      </c>
      <c r="B34" s="35" t="s">
        <v>70</v>
      </c>
      <c r="C34" s="36">
        <v>1649</v>
      </c>
      <c r="D34" s="36">
        <v>16108435</v>
      </c>
      <c r="E34" s="36">
        <v>29127</v>
      </c>
    </row>
    <row r="35" spans="1:5" ht="13.5">
      <c r="A35" s="3" t="s">
        <v>59</v>
      </c>
      <c r="B35" s="35" t="s">
        <v>21</v>
      </c>
      <c r="C35" s="36">
        <v>844</v>
      </c>
      <c r="D35" s="36">
        <v>1423246</v>
      </c>
      <c r="E35" s="36">
        <v>2630</v>
      </c>
    </row>
    <row r="36" spans="1:5" ht="13.5">
      <c r="A36" s="3" t="s">
        <v>59</v>
      </c>
      <c r="B36" s="35" t="s">
        <v>73</v>
      </c>
      <c r="C36" s="36">
        <v>13974</v>
      </c>
      <c r="D36" s="36">
        <v>37710728</v>
      </c>
      <c r="E36" s="36">
        <v>66067</v>
      </c>
    </row>
    <row r="37" spans="1:5" ht="13.5">
      <c r="A37" s="3" t="s">
        <v>59</v>
      </c>
      <c r="B37" s="35" t="s">
        <v>74</v>
      </c>
      <c r="C37" s="36">
        <v>212167</v>
      </c>
      <c r="D37" s="36">
        <v>319352757</v>
      </c>
      <c r="E37" s="36">
        <v>570369</v>
      </c>
    </row>
    <row r="38" spans="1:5" ht="13.5">
      <c r="A38" s="3" t="s">
        <v>59</v>
      </c>
      <c r="B38" s="35" t="s">
        <v>76</v>
      </c>
      <c r="C38" s="36">
        <v>72</v>
      </c>
      <c r="D38" s="36">
        <v>463484</v>
      </c>
      <c r="E38" s="36">
        <v>828</v>
      </c>
    </row>
    <row r="39" spans="1:5" ht="13.5">
      <c r="A39" s="3" t="s">
        <v>59</v>
      </c>
      <c r="B39" s="35" t="s">
        <v>77</v>
      </c>
      <c r="C39" s="36">
        <v>200</v>
      </c>
      <c r="D39" s="36">
        <v>570750</v>
      </c>
      <c r="E39" s="36">
        <v>1004</v>
      </c>
    </row>
    <row r="40" spans="1:5" ht="13.5">
      <c r="A40" s="3" t="s">
        <v>59</v>
      </c>
      <c r="B40" s="35" t="s">
        <v>78</v>
      </c>
      <c r="C40" s="36">
        <v>343</v>
      </c>
      <c r="D40" s="36">
        <v>298623</v>
      </c>
      <c r="E40" s="36">
        <v>543</v>
      </c>
    </row>
    <row r="41" spans="1:5" ht="13.5">
      <c r="A41" s="3" t="s">
        <v>59</v>
      </c>
      <c r="B41" s="35" t="s">
        <v>79</v>
      </c>
      <c r="C41" s="36">
        <v>103601</v>
      </c>
      <c r="D41" s="36">
        <v>264825022</v>
      </c>
      <c r="E41" s="36">
        <v>484192</v>
      </c>
    </row>
    <row r="42" spans="1:5" ht="13.5">
      <c r="A42" s="3" t="s">
        <v>59</v>
      </c>
      <c r="B42" s="35" t="s">
        <v>56</v>
      </c>
      <c r="C42" s="36">
        <v>2459</v>
      </c>
      <c r="D42" s="36">
        <v>36284338</v>
      </c>
      <c r="E42" s="36">
        <v>65639</v>
      </c>
    </row>
    <row r="43" spans="1:5" ht="13.5">
      <c r="A43" s="3" t="s">
        <v>59</v>
      </c>
      <c r="B43" s="35" t="s">
        <v>37</v>
      </c>
      <c r="C43" s="36">
        <v>3409</v>
      </c>
      <c r="D43" s="36">
        <v>455003</v>
      </c>
      <c r="E43" s="36">
        <v>812</v>
      </c>
    </row>
    <row r="44" spans="1:5" ht="13.5">
      <c r="A44" s="3" t="s">
        <v>59</v>
      </c>
      <c r="B44" s="35" t="s">
        <v>94</v>
      </c>
      <c r="C44" s="36">
        <v>28</v>
      </c>
      <c r="D44" s="36">
        <v>169342</v>
      </c>
      <c r="E44" s="36">
        <v>334</v>
      </c>
    </row>
    <row r="45" spans="1:5" ht="13.5">
      <c r="A45" s="3" t="s">
        <v>59</v>
      </c>
      <c r="B45" s="35" t="s">
        <v>46</v>
      </c>
      <c r="C45" s="36">
        <v>1524</v>
      </c>
      <c r="D45" s="36">
        <v>5671745</v>
      </c>
      <c r="E45" s="36">
        <v>10626</v>
      </c>
    </row>
    <row r="46" spans="1:5" ht="13.5">
      <c r="A46" s="3" t="s">
        <v>59</v>
      </c>
      <c r="B46" s="35" t="s">
        <v>95</v>
      </c>
      <c r="C46" s="36">
        <v>18</v>
      </c>
      <c r="D46" s="36">
        <v>48272</v>
      </c>
      <c r="E46" s="36">
        <v>83</v>
      </c>
    </row>
    <row r="47" spans="1:5" ht="13.5">
      <c r="A47" s="3" t="s">
        <v>59</v>
      </c>
      <c r="B47" s="35" t="s">
        <v>57</v>
      </c>
      <c r="C47" s="36">
        <v>5392</v>
      </c>
      <c r="D47" s="36">
        <v>23982092</v>
      </c>
      <c r="E47" s="36">
        <v>45116</v>
      </c>
    </row>
    <row r="48" spans="1:5" ht="13.5">
      <c r="A48" s="3" t="s">
        <v>59</v>
      </c>
      <c r="B48" s="35" t="s">
        <v>90</v>
      </c>
      <c r="C48" s="36">
        <v>4</v>
      </c>
      <c r="D48" s="36">
        <v>104698</v>
      </c>
      <c r="E48" s="36">
        <v>195</v>
      </c>
    </row>
    <row r="49" spans="1:5" ht="13.5">
      <c r="A49" s="3" t="s">
        <v>59</v>
      </c>
      <c r="B49" s="35" t="s">
        <v>82</v>
      </c>
      <c r="C49" s="36">
        <v>2</v>
      </c>
      <c r="D49" s="36">
        <v>16894</v>
      </c>
      <c r="E49" s="36">
        <v>31</v>
      </c>
    </row>
    <row r="50" spans="1:5" ht="13.5">
      <c r="A50" s="3" t="s">
        <v>59</v>
      </c>
      <c r="B50" s="35" t="s">
        <v>23</v>
      </c>
      <c r="C50" s="36">
        <v>5</v>
      </c>
      <c r="D50" s="36">
        <v>36531</v>
      </c>
      <c r="E50" s="36">
        <v>68</v>
      </c>
    </row>
    <row r="51" spans="1:5" ht="13.5">
      <c r="A51" s="3" t="s">
        <v>59</v>
      </c>
      <c r="B51" s="37" t="s">
        <v>4</v>
      </c>
      <c r="C51" s="38">
        <f>SUM(C34:C50)</f>
        <v>345691</v>
      </c>
      <c r="D51" s="38">
        <f>SUM(D34:D50)</f>
        <v>707521960</v>
      </c>
      <c r="E51" s="38">
        <f>SUM(E34:E50)</f>
        <v>1277664</v>
      </c>
    </row>
    <row r="52" spans="1:5" ht="13.5">
      <c r="A52" s="3">
        <v>7007</v>
      </c>
      <c r="B52" s="37" t="s">
        <v>5</v>
      </c>
      <c r="C52" s="38">
        <f>C51+C32</f>
        <v>1197095</v>
      </c>
      <c r="D52" s="38">
        <f>D51+D32</f>
        <v>2092021311</v>
      </c>
      <c r="E52" s="38">
        <f>E51+E32</f>
        <v>3799506</v>
      </c>
    </row>
    <row r="53" spans="1:5" ht="13.5">
      <c r="A53" s="3"/>
      <c r="B53" s="35"/>
      <c r="C53" s="36"/>
      <c r="D53" s="36"/>
      <c r="E53" s="36"/>
    </row>
    <row r="54" spans="1:5" ht="13.5">
      <c r="A54" s="116" t="s">
        <v>140</v>
      </c>
      <c r="B54" s="35"/>
      <c r="C54" s="36"/>
      <c r="D54" s="36"/>
      <c r="E54" s="36"/>
    </row>
    <row r="55" spans="1:5" ht="13.5">
      <c r="A55" s="3"/>
      <c r="B55" s="35"/>
      <c r="C55" s="36"/>
      <c r="D55" s="36"/>
      <c r="E55" s="36"/>
    </row>
    <row r="56" spans="1:5" ht="13.5">
      <c r="A56" s="3"/>
      <c r="B56" s="35"/>
      <c r="C56" s="36"/>
      <c r="D56" s="36"/>
      <c r="E56" s="36"/>
    </row>
    <row r="57" spans="1:5" ht="13.5">
      <c r="A57" s="3"/>
      <c r="B57" s="35"/>
      <c r="C57" s="36"/>
      <c r="D57" s="36"/>
      <c r="E57" s="36"/>
    </row>
    <row r="58" spans="1:5" ht="13.5">
      <c r="A58" s="3"/>
      <c r="B58" s="35"/>
      <c r="C58" s="36"/>
      <c r="D58" s="36"/>
      <c r="E58" s="36"/>
    </row>
    <row r="59" spans="1:5" ht="13.5">
      <c r="A59" s="3"/>
      <c r="B59" s="35"/>
      <c r="C59" s="36"/>
      <c r="D59" s="36"/>
      <c r="E59" s="36"/>
    </row>
    <row r="60" spans="1:5" ht="13.5">
      <c r="A60" s="3"/>
      <c r="B60" s="35"/>
      <c r="C60" s="36"/>
      <c r="D60" s="36"/>
      <c r="E60" s="36"/>
    </row>
    <row r="61" spans="1:5" ht="13.5">
      <c r="A61" s="3"/>
      <c r="B61" s="35"/>
      <c r="C61" s="36"/>
      <c r="D61" s="36"/>
      <c r="E61" s="36"/>
    </row>
    <row r="62" spans="1:5" ht="13.5">
      <c r="A62" s="3"/>
      <c r="B62" s="35"/>
      <c r="C62" s="36"/>
      <c r="D62" s="36"/>
      <c r="E62" s="36"/>
    </row>
    <row r="63" spans="1:5" ht="13.5">
      <c r="A63" s="3"/>
      <c r="B63" s="35"/>
      <c r="C63" s="36"/>
      <c r="D63" s="36"/>
      <c r="E63" s="36"/>
    </row>
    <row r="64" spans="1:5" ht="13.5">
      <c r="A64" s="3"/>
      <c r="B64" s="35"/>
      <c r="C64" s="36"/>
      <c r="D64" s="36"/>
      <c r="E64" s="36"/>
    </row>
    <row r="65" spans="1:5" ht="13.5">
      <c r="A65" s="3"/>
      <c r="B65" s="35"/>
      <c r="C65" s="36"/>
      <c r="D65" s="36"/>
      <c r="E65" s="36"/>
    </row>
    <row r="66" spans="1:5" ht="13.5">
      <c r="A66" s="61"/>
      <c r="B66" s="62"/>
      <c r="C66" s="63"/>
      <c r="D66" s="63"/>
      <c r="E66" s="63"/>
    </row>
    <row r="67" spans="1:5" ht="13.5">
      <c r="A67" s="61"/>
      <c r="B67" s="62"/>
      <c r="C67" s="63"/>
      <c r="D67" s="63"/>
      <c r="E67" s="63"/>
    </row>
    <row r="68" spans="1:5" ht="13.5">
      <c r="A68" s="61"/>
      <c r="B68" s="62"/>
      <c r="C68" s="63"/>
      <c r="D68" s="63"/>
      <c r="E68" s="63"/>
    </row>
    <row r="69" spans="1:5" ht="13.5">
      <c r="A69" s="61"/>
      <c r="B69" s="62"/>
      <c r="C69" s="63"/>
      <c r="D69" s="63"/>
      <c r="E69" s="63"/>
    </row>
    <row r="70" spans="1:5" ht="13.5">
      <c r="A70" s="61"/>
      <c r="B70" s="62"/>
      <c r="C70" s="63"/>
      <c r="D70" s="63"/>
      <c r="E70" s="63"/>
    </row>
    <row r="71" spans="1:5" ht="13.5">
      <c r="A71" s="41"/>
      <c r="B71" s="64"/>
      <c r="C71" s="65"/>
      <c r="D71" s="65"/>
      <c r="E71" s="65"/>
    </row>
    <row r="72" spans="1:5" ht="13.5">
      <c r="A72" s="41"/>
      <c r="B72" s="64"/>
      <c r="C72" s="65"/>
      <c r="D72" s="65"/>
      <c r="E72" s="65"/>
    </row>
    <row r="73" spans="1:5" ht="13.5">
      <c r="A73" s="41"/>
      <c r="B73" s="64"/>
      <c r="C73" s="65"/>
      <c r="D73" s="65"/>
      <c r="E73" s="65"/>
    </row>
    <row r="74" spans="1:5" ht="13.5">
      <c r="A74" s="41"/>
      <c r="B74" s="64"/>
      <c r="C74" s="65"/>
      <c r="D74" s="65"/>
      <c r="E74" s="65"/>
    </row>
    <row r="75" spans="1:5" ht="13.5">
      <c r="A75" s="41"/>
      <c r="B75" s="64"/>
      <c r="C75" s="65"/>
      <c r="D75" s="65"/>
      <c r="E75" s="65"/>
    </row>
    <row r="76" spans="1:5" ht="13.5">
      <c r="A76" s="41"/>
      <c r="B76" s="64"/>
      <c r="C76" s="65"/>
      <c r="D76" s="65"/>
      <c r="E76" s="65"/>
    </row>
    <row r="77" spans="1:5" ht="13.5">
      <c r="A77" s="41"/>
      <c r="B77" s="64"/>
      <c r="C77" s="65"/>
      <c r="D77" s="65"/>
      <c r="E77" s="65"/>
    </row>
    <row r="78" spans="1:5" ht="13.5">
      <c r="A78" s="41"/>
      <c r="B78" s="64"/>
      <c r="C78" s="65"/>
      <c r="D78" s="65"/>
      <c r="E78" s="65"/>
    </row>
    <row r="79" spans="1:5" ht="13.5">
      <c r="A79" s="41"/>
      <c r="B79" s="64"/>
      <c r="C79" s="65"/>
      <c r="D79" s="65"/>
      <c r="E79" s="65"/>
    </row>
    <row r="80" spans="1:5" ht="13.5">
      <c r="A80" s="41"/>
      <c r="B80" s="64"/>
      <c r="C80" s="65"/>
      <c r="D80" s="65"/>
      <c r="E80" s="65"/>
    </row>
    <row r="81" spans="1:5" ht="13.5">
      <c r="A81" s="41"/>
      <c r="B81" s="64"/>
      <c r="C81" s="65"/>
      <c r="D81" s="65"/>
      <c r="E81" s="65"/>
    </row>
    <row r="82" spans="1:5" ht="13.5">
      <c r="A82" s="41"/>
      <c r="B82" s="64"/>
      <c r="C82" s="65"/>
      <c r="D82" s="65"/>
      <c r="E82" s="65"/>
    </row>
    <row r="83" spans="1:5" ht="13.5">
      <c r="A83" s="41"/>
      <c r="B83" s="64"/>
      <c r="C83" s="65"/>
      <c r="D83" s="65"/>
      <c r="E83" s="65"/>
    </row>
    <row r="84" spans="1:5" ht="13.5">
      <c r="A84" s="41"/>
      <c r="B84" s="64"/>
      <c r="C84" s="65"/>
      <c r="D84" s="65"/>
      <c r="E84" s="65"/>
    </row>
    <row r="85" spans="1:5" ht="13.5">
      <c r="A85" s="41"/>
      <c r="B85" s="64"/>
      <c r="C85" s="65"/>
      <c r="D85" s="65"/>
      <c r="E85" s="65"/>
    </row>
    <row r="86" spans="1:5" ht="13.5">
      <c r="A86" s="41"/>
      <c r="B86" s="64"/>
      <c r="C86" s="65"/>
      <c r="D86" s="65"/>
      <c r="E86" s="65"/>
    </row>
    <row r="87" spans="1:5" ht="13.5">
      <c r="A87" s="41"/>
      <c r="B87" s="64"/>
      <c r="C87" s="65"/>
      <c r="D87" s="65"/>
      <c r="E87" s="65"/>
    </row>
    <row r="88" spans="1:5" ht="13.5">
      <c r="A88" s="41"/>
      <c r="B88" s="64"/>
      <c r="C88" s="65"/>
      <c r="D88" s="65"/>
      <c r="E88" s="65"/>
    </row>
    <row r="89" spans="1:5" ht="13.5">
      <c r="A89" s="41"/>
      <c r="B89" s="64"/>
      <c r="C89" s="65"/>
      <c r="D89" s="65"/>
      <c r="E89" s="65"/>
    </row>
    <row r="90" spans="1:5" ht="13.5">
      <c r="A90" s="41"/>
      <c r="B90" s="64"/>
      <c r="C90" s="65"/>
      <c r="D90" s="65"/>
      <c r="E90" s="65"/>
    </row>
    <row r="91" spans="1:5" ht="13.5">
      <c r="A91" s="41"/>
      <c r="B91" s="64"/>
      <c r="C91" s="65"/>
      <c r="D91" s="65"/>
      <c r="E91" s="65"/>
    </row>
    <row r="92" spans="1:5" ht="13.5">
      <c r="A92" s="41"/>
      <c r="B92" s="64"/>
      <c r="C92" s="65"/>
      <c r="D92" s="65"/>
      <c r="E92" s="65"/>
    </row>
    <row r="93" spans="1:5" ht="13.5">
      <c r="A93" s="41"/>
      <c r="B93" s="64"/>
      <c r="C93" s="65"/>
      <c r="D93" s="65"/>
      <c r="E93" s="65"/>
    </row>
    <row r="94" spans="1:5" ht="13.5">
      <c r="A94" s="41"/>
      <c r="B94" s="64"/>
      <c r="C94" s="65"/>
      <c r="D94" s="65"/>
      <c r="E94" s="65"/>
    </row>
    <row r="95" spans="1:5" ht="13.5">
      <c r="A95" s="41"/>
      <c r="B95" s="64"/>
      <c r="C95" s="65"/>
      <c r="D95" s="65"/>
      <c r="E95" s="65"/>
    </row>
    <row r="96" spans="1:5" ht="13.5">
      <c r="A96" s="41"/>
      <c r="B96" s="64"/>
      <c r="C96" s="65"/>
      <c r="D96" s="65"/>
      <c r="E96" s="65"/>
    </row>
    <row r="97" spans="1:5" ht="13.5">
      <c r="A97" s="41"/>
      <c r="B97" s="64"/>
      <c r="C97" s="65"/>
      <c r="D97" s="65"/>
      <c r="E97" s="65"/>
    </row>
    <row r="98" spans="1:5" ht="13.5">
      <c r="A98" s="41"/>
      <c r="B98" s="64"/>
      <c r="C98" s="65"/>
      <c r="D98" s="65"/>
      <c r="E98" s="65"/>
    </row>
    <row r="99" spans="1:5" ht="13.5">
      <c r="A99" s="41"/>
      <c r="B99" s="64"/>
      <c r="C99" s="65"/>
      <c r="D99" s="65"/>
      <c r="E99" s="65"/>
    </row>
    <row r="100" spans="1:5" ht="13.5">
      <c r="A100" s="41"/>
      <c r="B100" s="64"/>
      <c r="C100" s="65"/>
      <c r="D100" s="65"/>
      <c r="E100" s="65"/>
    </row>
    <row r="101" spans="1:5" ht="13.5">
      <c r="A101" s="41"/>
      <c r="B101" s="64"/>
      <c r="C101" s="65"/>
      <c r="D101" s="65"/>
      <c r="E101" s="65"/>
    </row>
    <row r="102" spans="1:5" ht="13.5">
      <c r="A102" s="41"/>
      <c r="B102" s="64"/>
      <c r="C102" s="66"/>
      <c r="D102" s="66"/>
      <c r="E102" s="66"/>
    </row>
    <row r="103" spans="1:5" ht="13.5">
      <c r="A103" s="41"/>
      <c r="B103" s="64"/>
      <c r="C103" s="66"/>
      <c r="D103" s="66"/>
      <c r="E103" s="66"/>
    </row>
    <row r="104" spans="1:5" ht="13.5">
      <c r="A104" s="41"/>
      <c r="B104" s="64"/>
      <c r="C104" s="66"/>
      <c r="D104" s="66"/>
      <c r="E104" s="66"/>
    </row>
    <row r="105" spans="1:5" ht="13.5">
      <c r="A105" s="41"/>
      <c r="B105" s="64"/>
      <c r="C105" s="66"/>
      <c r="D105" s="66"/>
      <c r="E105" s="66"/>
    </row>
    <row r="106" spans="1:5" ht="13.5">
      <c r="A106" s="41"/>
      <c r="B106" s="64"/>
      <c r="C106" s="66"/>
      <c r="D106" s="66"/>
      <c r="E106" s="66"/>
    </row>
    <row r="107" spans="1:5" ht="13.5">
      <c r="A107" s="41"/>
      <c r="B107" s="64"/>
      <c r="C107" s="66"/>
      <c r="D107" s="66"/>
      <c r="E107" s="66"/>
    </row>
    <row r="108" spans="1:5" ht="13.5">
      <c r="A108" s="41"/>
      <c r="B108" s="64"/>
      <c r="C108" s="66"/>
      <c r="D108" s="66"/>
      <c r="E108" s="66"/>
    </row>
    <row r="109" spans="1:5" ht="13.5">
      <c r="A109" s="41"/>
      <c r="B109" s="64"/>
      <c r="C109" s="66"/>
      <c r="D109" s="66"/>
      <c r="E109" s="66"/>
    </row>
    <row r="110" spans="1:5" ht="13.5">
      <c r="A110" s="41"/>
      <c r="B110" s="64"/>
      <c r="C110" s="66"/>
      <c r="D110" s="66"/>
      <c r="E110" s="66"/>
    </row>
    <row r="111" spans="1:5" ht="13.5">
      <c r="A111" s="41"/>
      <c r="B111" s="64"/>
      <c r="C111" s="66"/>
      <c r="D111" s="66"/>
      <c r="E111" s="66"/>
    </row>
    <row r="112" spans="1:5" ht="13.5">
      <c r="A112" s="41"/>
      <c r="B112" s="64"/>
      <c r="C112" s="66"/>
      <c r="D112" s="66"/>
      <c r="E112" s="66"/>
    </row>
    <row r="113" spans="1:5" ht="13.5">
      <c r="A113" s="41"/>
      <c r="B113" s="64"/>
      <c r="C113" s="66"/>
      <c r="D113" s="66"/>
      <c r="E113" s="66"/>
    </row>
    <row r="114" spans="1:5" ht="13.5">
      <c r="A114" s="41"/>
      <c r="B114" s="64"/>
      <c r="C114" s="66"/>
      <c r="D114" s="66"/>
      <c r="E114" s="66"/>
    </row>
    <row r="115" spans="1:5" ht="13.5">
      <c r="A115" s="41"/>
      <c r="B115" s="64"/>
      <c r="C115" s="66"/>
      <c r="D115" s="66"/>
      <c r="E115" s="66"/>
    </row>
    <row r="116" spans="1:5" ht="13.5">
      <c r="A116" s="41"/>
      <c r="B116" s="64"/>
      <c r="C116" s="66"/>
      <c r="D116" s="66"/>
      <c r="E116" s="66"/>
    </row>
    <row r="117" spans="1:5" ht="13.5">
      <c r="A117" s="41"/>
      <c r="B117" s="64"/>
      <c r="C117" s="66"/>
      <c r="D117" s="66"/>
      <c r="E117" s="66"/>
    </row>
    <row r="118" spans="1:5" ht="13.5">
      <c r="A118" s="41"/>
      <c r="B118" s="64"/>
      <c r="C118" s="66"/>
      <c r="D118" s="66"/>
      <c r="E118" s="66"/>
    </row>
    <row r="119" spans="1:5" ht="13.5">
      <c r="A119" s="41"/>
      <c r="B119" s="64"/>
      <c r="C119" s="66"/>
      <c r="D119" s="66"/>
      <c r="E119" s="66"/>
    </row>
    <row r="120" spans="1:5" ht="13.5">
      <c r="A120" s="41"/>
      <c r="B120" s="64"/>
      <c r="C120" s="66"/>
      <c r="D120" s="66"/>
      <c r="E120" s="66"/>
    </row>
    <row r="121" spans="1:5" ht="13.5">
      <c r="A121" s="41"/>
      <c r="B121" s="64"/>
      <c r="C121" s="66"/>
      <c r="D121" s="66"/>
      <c r="E121" s="66"/>
    </row>
    <row r="122" spans="1:5" ht="13.5">
      <c r="A122" s="41"/>
      <c r="B122" s="64"/>
      <c r="C122" s="66"/>
      <c r="D122" s="66"/>
      <c r="E122" s="66"/>
    </row>
    <row r="123" spans="1:5" ht="13.5">
      <c r="A123" s="41"/>
      <c r="B123" s="64"/>
      <c r="C123" s="66"/>
      <c r="D123" s="66"/>
      <c r="E123" s="66"/>
    </row>
    <row r="124" spans="1:5" ht="13.5">
      <c r="A124" s="41"/>
      <c r="B124" s="64"/>
      <c r="C124" s="66"/>
      <c r="D124" s="66"/>
      <c r="E124" s="66"/>
    </row>
    <row r="125" spans="1:5" ht="13.5">
      <c r="A125" s="41"/>
      <c r="B125" s="64"/>
      <c r="C125" s="66"/>
      <c r="D125" s="66"/>
      <c r="E125" s="66"/>
    </row>
    <row r="126" spans="1:5" ht="13.5">
      <c r="A126" s="41"/>
      <c r="B126" s="64"/>
      <c r="C126" s="66"/>
      <c r="D126" s="66"/>
      <c r="E126" s="66"/>
    </row>
    <row r="127" spans="1:5" ht="13.5">
      <c r="A127" s="41"/>
      <c r="B127" s="64"/>
      <c r="C127" s="66"/>
      <c r="D127" s="66"/>
      <c r="E127" s="66"/>
    </row>
    <row r="128" spans="1:5" ht="13.5">
      <c r="A128" s="41"/>
      <c r="B128" s="64"/>
      <c r="C128" s="66"/>
      <c r="D128" s="66"/>
      <c r="E128" s="66"/>
    </row>
    <row r="129" spans="1:5" ht="13.5">
      <c r="A129" s="41"/>
      <c r="B129" s="64"/>
      <c r="C129" s="66"/>
      <c r="D129" s="66"/>
      <c r="E129" s="66"/>
    </row>
    <row r="130" spans="1:5" ht="13.5">
      <c r="A130" s="41"/>
      <c r="B130" s="64"/>
      <c r="C130" s="66"/>
      <c r="D130" s="66"/>
      <c r="E130" s="66"/>
    </row>
    <row r="131" spans="1:5" ht="13.5">
      <c r="A131" s="41"/>
      <c r="B131" s="64"/>
      <c r="C131" s="66"/>
      <c r="D131" s="66"/>
      <c r="E131" s="66"/>
    </row>
    <row r="132" spans="1:5" ht="13.5">
      <c r="A132" s="41"/>
      <c r="B132" s="64"/>
      <c r="C132" s="66"/>
      <c r="D132" s="66"/>
      <c r="E132" s="66"/>
    </row>
    <row r="133" spans="1:5" ht="13.5">
      <c r="A133" s="41"/>
      <c r="B133" s="64"/>
      <c r="C133" s="66"/>
      <c r="D133" s="66"/>
      <c r="E133" s="66"/>
    </row>
    <row r="134" spans="1:5" ht="13.5">
      <c r="A134" s="41"/>
      <c r="B134" s="64"/>
      <c r="C134" s="66"/>
      <c r="D134" s="66"/>
      <c r="E134" s="66"/>
    </row>
    <row r="135" spans="1:5" ht="13.5">
      <c r="A135" s="41"/>
      <c r="B135" s="64"/>
      <c r="C135" s="66"/>
      <c r="D135" s="66"/>
      <c r="E135" s="66"/>
    </row>
    <row r="136" spans="1:5" ht="13.5">
      <c r="A136" s="41"/>
      <c r="B136" s="64"/>
      <c r="C136" s="66"/>
      <c r="D136" s="66"/>
      <c r="E136" s="66"/>
    </row>
    <row r="137" spans="1:5" ht="13.5">
      <c r="A137" s="41"/>
      <c r="B137" s="64"/>
      <c r="C137" s="66"/>
      <c r="D137" s="66"/>
      <c r="E137" s="66"/>
    </row>
    <row r="138" spans="1:5" ht="13.5">
      <c r="A138" s="41"/>
      <c r="B138" s="64"/>
      <c r="C138" s="66"/>
      <c r="D138" s="66"/>
      <c r="E138" s="66"/>
    </row>
    <row r="139" spans="1:5" ht="13.5">
      <c r="A139" s="41"/>
      <c r="B139" s="64"/>
      <c r="C139" s="66"/>
      <c r="D139" s="66"/>
      <c r="E139" s="66"/>
    </row>
    <row r="140" spans="1:5" ht="13.5">
      <c r="A140" s="41"/>
      <c r="B140" s="64"/>
      <c r="C140" s="66"/>
      <c r="D140" s="66"/>
      <c r="E140" s="66"/>
    </row>
    <row r="141" spans="1:5" ht="13.5">
      <c r="A141" s="41"/>
      <c r="B141" s="64"/>
      <c r="C141" s="66"/>
      <c r="D141" s="66"/>
      <c r="E141" s="66"/>
    </row>
    <row r="142" spans="1:5" ht="13.5">
      <c r="A142" s="41"/>
      <c r="B142" s="64"/>
      <c r="C142" s="66"/>
      <c r="D142" s="66"/>
      <c r="E142" s="66"/>
    </row>
    <row r="143" spans="1:5" ht="13.5">
      <c r="A143" s="41"/>
      <c r="B143" s="64"/>
      <c r="C143" s="66"/>
      <c r="D143" s="66"/>
      <c r="E143" s="66"/>
    </row>
    <row r="144" spans="1:5" ht="13.5">
      <c r="A144" s="41"/>
      <c r="B144" s="64"/>
      <c r="C144" s="66"/>
      <c r="D144" s="66"/>
      <c r="E144" s="66"/>
    </row>
    <row r="145" spans="1:5" ht="13.5">
      <c r="A145" s="41"/>
      <c r="B145" s="64"/>
      <c r="C145" s="66"/>
      <c r="D145" s="66"/>
      <c r="E145" s="66"/>
    </row>
    <row r="146" spans="1:5" ht="13.5">
      <c r="A146" s="41"/>
      <c r="B146" s="64"/>
      <c r="C146" s="66"/>
      <c r="D146" s="66"/>
      <c r="E146" s="66"/>
    </row>
    <row r="147" spans="1:5" ht="13.5">
      <c r="A147" s="41"/>
      <c r="B147" s="64"/>
      <c r="C147" s="66"/>
      <c r="D147" s="66"/>
      <c r="E147" s="66"/>
    </row>
    <row r="148" spans="1:5" ht="13.5">
      <c r="A148" s="41"/>
      <c r="B148" s="64"/>
      <c r="C148" s="66"/>
      <c r="D148" s="66"/>
      <c r="E148" s="66"/>
    </row>
    <row r="149" spans="1:5" ht="13.5">
      <c r="A149" s="41"/>
      <c r="B149" s="64"/>
      <c r="C149" s="66"/>
      <c r="D149" s="66"/>
      <c r="E149" s="66"/>
    </row>
    <row r="150" spans="1:5" ht="13.5">
      <c r="A150" s="41"/>
      <c r="B150" s="64"/>
      <c r="C150" s="66"/>
      <c r="D150" s="66"/>
      <c r="E150" s="66"/>
    </row>
    <row r="151" spans="1:5" ht="13.5">
      <c r="A151" s="41"/>
      <c r="B151" s="64"/>
      <c r="C151" s="66"/>
      <c r="D151" s="66"/>
      <c r="E151" s="66"/>
    </row>
    <row r="152" spans="1:5" ht="13.5">
      <c r="A152" s="41"/>
      <c r="B152" s="64"/>
      <c r="C152" s="66"/>
      <c r="D152" s="66"/>
      <c r="E152" s="66"/>
    </row>
    <row r="153" spans="1:5" ht="13.5">
      <c r="A153" s="41"/>
      <c r="B153" s="64"/>
      <c r="C153" s="66"/>
      <c r="D153" s="66"/>
      <c r="E153" s="66"/>
    </row>
    <row r="154" spans="1:5" ht="13.5">
      <c r="A154" s="41"/>
      <c r="B154" s="64"/>
      <c r="C154" s="66"/>
      <c r="D154" s="66"/>
      <c r="E154" s="66"/>
    </row>
    <row r="155" spans="1:5" ht="13.5">
      <c r="A155" s="41"/>
      <c r="B155" s="64"/>
      <c r="C155" s="66"/>
      <c r="D155" s="66"/>
      <c r="E155" s="66"/>
    </row>
    <row r="156" spans="1:5" ht="13.5">
      <c r="A156" s="41"/>
      <c r="B156" s="64"/>
      <c r="C156" s="66"/>
      <c r="D156" s="66"/>
      <c r="E156" s="66"/>
    </row>
    <row r="157" spans="1:5" ht="13.5">
      <c r="A157" s="41"/>
      <c r="B157" s="64"/>
      <c r="C157" s="66"/>
      <c r="D157" s="66"/>
      <c r="E157" s="66"/>
    </row>
    <row r="158" spans="1:5" ht="13.5">
      <c r="A158" s="41"/>
      <c r="B158" s="64"/>
      <c r="C158" s="66"/>
      <c r="D158" s="66"/>
      <c r="E158" s="66"/>
    </row>
    <row r="159" spans="1:5" ht="13.5">
      <c r="A159" s="41"/>
      <c r="B159" s="64"/>
      <c r="C159" s="66"/>
      <c r="D159" s="66"/>
      <c r="E159" s="66"/>
    </row>
    <row r="160" spans="1:5" ht="13.5">
      <c r="A160" s="41"/>
      <c r="B160" s="64"/>
      <c r="C160" s="66"/>
      <c r="D160" s="66"/>
      <c r="E160" s="66"/>
    </row>
    <row r="161" spans="1:5" ht="13.5">
      <c r="A161" s="41"/>
      <c r="B161" s="64"/>
      <c r="C161" s="66"/>
      <c r="D161" s="66"/>
      <c r="E161" s="66"/>
    </row>
    <row r="162" spans="1:5" ht="13.5">
      <c r="A162" s="41"/>
      <c r="B162" s="64"/>
      <c r="C162" s="66"/>
      <c r="D162" s="66"/>
      <c r="E162" s="66"/>
    </row>
    <row r="163" spans="1:5" ht="13.5">
      <c r="A163" s="41"/>
      <c r="B163" s="64"/>
      <c r="C163" s="66"/>
      <c r="D163" s="66"/>
      <c r="E163" s="66"/>
    </row>
    <row r="164" spans="1:5" ht="13.5">
      <c r="A164" s="41"/>
      <c r="B164" s="64"/>
      <c r="C164" s="66"/>
      <c r="D164" s="66"/>
      <c r="E164" s="66"/>
    </row>
    <row r="165" spans="1:5" ht="13.5">
      <c r="A165" s="41"/>
      <c r="B165" s="64"/>
      <c r="C165" s="66"/>
      <c r="D165" s="66"/>
      <c r="E165" s="66"/>
    </row>
    <row r="166" spans="1:5" ht="13.5">
      <c r="A166" s="41"/>
      <c r="B166" s="64"/>
      <c r="C166" s="66"/>
      <c r="D166" s="66"/>
      <c r="E166" s="66"/>
    </row>
    <row r="167" spans="1:5" ht="13.5">
      <c r="A167" s="41"/>
      <c r="B167" s="64"/>
      <c r="C167" s="66"/>
      <c r="D167" s="66"/>
      <c r="E167" s="66"/>
    </row>
    <row r="168" spans="1:5" ht="13.5">
      <c r="A168" s="41"/>
      <c r="B168" s="64"/>
      <c r="C168" s="66"/>
      <c r="D168" s="66"/>
      <c r="E168" s="66"/>
    </row>
    <row r="169" spans="1:5" ht="13.5">
      <c r="A169" s="41"/>
      <c r="B169" s="64"/>
      <c r="C169" s="66"/>
      <c r="D169" s="66"/>
      <c r="E169" s="66"/>
    </row>
    <row r="170" spans="1:5" ht="13.5">
      <c r="A170" s="41"/>
      <c r="B170" s="64"/>
      <c r="C170" s="66"/>
      <c r="D170" s="66"/>
      <c r="E170" s="66"/>
    </row>
    <row r="171" spans="1:5" ht="13.5">
      <c r="A171" s="41"/>
      <c r="B171" s="64"/>
      <c r="C171" s="66"/>
      <c r="D171" s="66"/>
      <c r="E171" s="66"/>
    </row>
    <row r="172" spans="1:5" ht="13.5">
      <c r="A172" s="41"/>
      <c r="B172" s="64"/>
      <c r="C172" s="66"/>
      <c r="D172" s="66"/>
      <c r="E172" s="66"/>
    </row>
    <row r="173" spans="1:5" ht="13.5">
      <c r="A173" s="41"/>
      <c r="B173" s="64"/>
      <c r="C173" s="66"/>
      <c r="D173" s="66"/>
      <c r="E173" s="66"/>
    </row>
    <row r="174" spans="1:5" ht="13.5">
      <c r="A174" s="41"/>
      <c r="B174" s="64"/>
      <c r="C174" s="66"/>
      <c r="D174" s="66"/>
      <c r="E174" s="66"/>
    </row>
    <row r="175" spans="1:5" ht="13.5">
      <c r="A175" s="41"/>
      <c r="B175" s="64"/>
      <c r="C175" s="66"/>
      <c r="D175" s="66"/>
      <c r="E175" s="66"/>
    </row>
    <row r="176" spans="1:5" ht="13.5">
      <c r="A176" s="41"/>
      <c r="B176" s="64"/>
      <c r="C176" s="66"/>
      <c r="D176" s="66"/>
      <c r="E176" s="66"/>
    </row>
    <row r="177" spans="1:5" ht="13.5">
      <c r="A177" s="41"/>
      <c r="B177" s="64"/>
      <c r="C177" s="66"/>
      <c r="D177" s="66"/>
      <c r="E177" s="66"/>
    </row>
    <row r="178" spans="1:5" ht="13.5">
      <c r="A178" s="41"/>
      <c r="B178" s="64"/>
      <c r="C178" s="66"/>
      <c r="D178" s="66"/>
      <c r="E178" s="66"/>
    </row>
    <row r="179" spans="1:5" ht="13.5">
      <c r="A179" s="41"/>
      <c r="B179" s="64"/>
      <c r="C179" s="66"/>
      <c r="D179" s="66"/>
      <c r="E179" s="66"/>
    </row>
    <row r="180" spans="1:5" ht="13.5">
      <c r="A180" s="41"/>
      <c r="B180" s="64"/>
      <c r="C180" s="66"/>
      <c r="D180" s="66"/>
      <c r="E180" s="66"/>
    </row>
    <row r="181" spans="1:5" ht="13.5">
      <c r="A181" s="41"/>
      <c r="B181" s="64"/>
      <c r="C181" s="66"/>
      <c r="D181" s="66"/>
      <c r="E181" s="66"/>
    </row>
    <row r="182" spans="1:5" ht="13.5">
      <c r="A182" s="41"/>
      <c r="B182" s="64"/>
      <c r="C182" s="66"/>
      <c r="D182" s="66"/>
      <c r="E182" s="66"/>
    </row>
    <row r="183" spans="1:5" ht="13.5">
      <c r="A183" s="41"/>
      <c r="B183" s="64"/>
      <c r="C183" s="66"/>
      <c r="D183" s="66"/>
      <c r="E183" s="66"/>
    </row>
    <row r="184" spans="1:5" ht="13.5">
      <c r="A184" s="41"/>
      <c r="B184" s="64"/>
      <c r="C184" s="66"/>
      <c r="D184" s="66"/>
      <c r="E184" s="66"/>
    </row>
    <row r="185" spans="1:5" ht="13.5">
      <c r="A185" s="41"/>
      <c r="B185" s="64"/>
      <c r="C185" s="66"/>
      <c r="D185" s="66"/>
      <c r="E185" s="66"/>
    </row>
    <row r="186" spans="1:5" ht="13.5">
      <c r="A186" s="41"/>
      <c r="B186" s="64"/>
      <c r="C186" s="66"/>
      <c r="D186" s="66"/>
      <c r="E186" s="66"/>
    </row>
    <row r="187" spans="1:5" ht="13.5">
      <c r="A187" s="41"/>
      <c r="B187" s="64"/>
      <c r="C187" s="66"/>
      <c r="D187" s="66"/>
      <c r="E187" s="66"/>
    </row>
    <row r="188" spans="1:5" ht="13.5">
      <c r="A188" s="41"/>
      <c r="B188" s="64"/>
      <c r="C188" s="66"/>
      <c r="D188" s="66"/>
      <c r="E188" s="66"/>
    </row>
    <row r="189" spans="1:5" ht="13.5">
      <c r="A189" s="41"/>
      <c r="B189" s="64"/>
      <c r="C189" s="66"/>
      <c r="D189" s="66"/>
      <c r="E189" s="66"/>
    </row>
    <row r="190" spans="1:5" ht="13.5">
      <c r="A190" s="41"/>
      <c r="B190" s="64"/>
      <c r="C190" s="66"/>
      <c r="D190" s="66"/>
      <c r="E190" s="66"/>
    </row>
    <row r="191" spans="1:5" ht="13.5">
      <c r="A191" s="41"/>
      <c r="B191" s="64"/>
      <c r="C191" s="66"/>
      <c r="D191" s="66"/>
      <c r="E191" s="66"/>
    </row>
    <row r="192" spans="1:5" ht="13.5">
      <c r="A192" s="41"/>
      <c r="B192" s="64"/>
      <c r="C192" s="66"/>
      <c r="D192" s="66"/>
      <c r="E192" s="66"/>
    </row>
    <row r="193" spans="1:5" ht="13.5">
      <c r="A193" s="41"/>
      <c r="B193" s="64"/>
      <c r="C193" s="66"/>
      <c r="D193" s="66"/>
      <c r="E193" s="66"/>
    </row>
    <row r="194" spans="1:5" ht="13.5">
      <c r="A194" s="41"/>
      <c r="B194" s="64"/>
      <c r="C194" s="66"/>
      <c r="D194" s="66"/>
      <c r="E194" s="66"/>
    </row>
    <row r="195" spans="1:5" ht="13.5">
      <c r="A195" s="41"/>
      <c r="B195" s="64"/>
      <c r="C195" s="66"/>
      <c r="D195" s="66"/>
      <c r="E195" s="66"/>
    </row>
    <row r="196" spans="1:5" ht="13.5">
      <c r="A196" s="41"/>
      <c r="B196" s="64"/>
      <c r="C196" s="66"/>
      <c r="D196" s="66"/>
      <c r="E196" s="66"/>
    </row>
    <row r="197" spans="1:5" ht="13.5">
      <c r="A197" s="41"/>
      <c r="B197" s="64"/>
      <c r="C197" s="66"/>
      <c r="D197" s="66"/>
      <c r="E197" s="66"/>
    </row>
    <row r="198" spans="1:5" ht="13.5">
      <c r="A198" s="41"/>
      <c r="B198" s="64"/>
      <c r="C198" s="66"/>
      <c r="D198" s="66"/>
      <c r="E198" s="66"/>
    </row>
    <row r="199" spans="1:5" ht="13.5">
      <c r="A199" s="41"/>
      <c r="B199" s="64"/>
      <c r="C199" s="66"/>
      <c r="D199" s="66"/>
      <c r="E199" s="66"/>
    </row>
    <row r="200" spans="1:5" ht="13.5">
      <c r="A200" s="41"/>
      <c r="B200" s="64"/>
      <c r="C200" s="66"/>
      <c r="D200" s="66"/>
      <c r="E200" s="66"/>
    </row>
    <row r="201" spans="1:5" ht="13.5">
      <c r="A201" s="41"/>
      <c r="B201" s="64"/>
      <c r="C201" s="66"/>
      <c r="D201" s="66"/>
      <c r="E201" s="66"/>
    </row>
    <row r="202" spans="1:5" ht="13.5">
      <c r="A202" s="41"/>
      <c r="B202" s="64"/>
      <c r="C202" s="66"/>
      <c r="D202" s="66"/>
      <c r="E202" s="66"/>
    </row>
    <row r="203" spans="1:5" ht="13.5">
      <c r="A203" s="41"/>
      <c r="B203" s="64"/>
      <c r="C203" s="66"/>
      <c r="D203" s="66"/>
      <c r="E203" s="66"/>
    </row>
    <row r="204" spans="1:5" ht="13.5">
      <c r="A204" s="41"/>
      <c r="B204" s="64"/>
      <c r="C204" s="66"/>
      <c r="D204" s="66"/>
      <c r="E204" s="66"/>
    </row>
    <row r="205" spans="1:5" ht="13.5">
      <c r="A205" s="41"/>
      <c r="B205" s="64"/>
      <c r="C205" s="66"/>
      <c r="D205" s="66"/>
      <c r="E205" s="66"/>
    </row>
    <row r="206" spans="1:5" ht="13.5">
      <c r="A206" s="41"/>
      <c r="B206" s="64"/>
      <c r="C206" s="66"/>
      <c r="D206" s="66"/>
      <c r="E206" s="66"/>
    </row>
    <row r="207" spans="1:5" ht="13.5">
      <c r="A207" s="41"/>
      <c r="B207" s="64"/>
      <c r="C207" s="66"/>
      <c r="D207" s="66"/>
      <c r="E207" s="66"/>
    </row>
    <row r="208" spans="1:5" ht="13.5">
      <c r="A208" s="41"/>
      <c r="B208" s="64"/>
      <c r="C208" s="66"/>
      <c r="D208" s="66"/>
      <c r="E208" s="66"/>
    </row>
    <row r="209" spans="1:5" ht="13.5">
      <c r="A209" s="41"/>
      <c r="B209" s="64"/>
      <c r="C209" s="66"/>
      <c r="D209" s="66"/>
      <c r="E209" s="66"/>
    </row>
    <row r="210" spans="1:5" ht="13.5">
      <c r="A210" s="41"/>
      <c r="B210" s="64"/>
      <c r="C210" s="66"/>
      <c r="D210" s="66"/>
      <c r="E210" s="66"/>
    </row>
    <row r="211" spans="1:5" ht="13.5">
      <c r="A211" s="41"/>
      <c r="B211" s="64"/>
      <c r="C211" s="66"/>
      <c r="D211" s="66"/>
      <c r="E211" s="66"/>
    </row>
    <row r="212" spans="1:5" ht="13.5">
      <c r="A212" s="41"/>
      <c r="B212" s="64"/>
      <c r="C212" s="66"/>
      <c r="D212" s="66"/>
      <c r="E212" s="66"/>
    </row>
    <row r="213" spans="1:5" ht="13.5">
      <c r="A213" s="41"/>
      <c r="B213" s="64"/>
      <c r="C213" s="66"/>
      <c r="D213" s="66"/>
      <c r="E213" s="66"/>
    </row>
    <row r="214" spans="1:5" ht="13.5">
      <c r="A214" s="41"/>
      <c r="B214" s="64"/>
      <c r="C214" s="66"/>
      <c r="D214" s="66"/>
      <c r="E214" s="66"/>
    </row>
    <row r="215" spans="1:5" ht="13.5">
      <c r="A215" s="41"/>
      <c r="B215" s="64"/>
      <c r="C215" s="66"/>
      <c r="D215" s="66"/>
      <c r="E215" s="66"/>
    </row>
    <row r="216" spans="1:5" ht="13.5">
      <c r="A216" s="41"/>
      <c r="B216" s="64"/>
      <c r="C216" s="66"/>
      <c r="D216" s="66"/>
      <c r="E216" s="66"/>
    </row>
    <row r="217" spans="1:5" ht="13.5">
      <c r="A217" s="41"/>
      <c r="B217" s="64"/>
      <c r="C217" s="66"/>
      <c r="D217" s="66"/>
      <c r="E217" s="66"/>
    </row>
    <row r="218" spans="1:5" ht="13.5">
      <c r="A218" s="41"/>
      <c r="B218" s="64"/>
      <c r="C218" s="66"/>
      <c r="D218" s="66"/>
      <c r="E218" s="66"/>
    </row>
    <row r="219" spans="1:5" ht="13.5">
      <c r="A219" s="41"/>
      <c r="B219" s="64"/>
      <c r="C219" s="66"/>
      <c r="D219" s="66"/>
      <c r="E219" s="66"/>
    </row>
    <row r="220" spans="1:5" ht="13.5">
      <c r="A220" s="41"/>
      <c r="B220" s="64"/>
      <c r="C220" s="66"/>
      <c r="D220" s="66"/>
      <c r="E220" s="66"/>
    </row>
    <row r="221" spans="1:5" ht="13.5">
      <c r="A221" s="41"/>
      <c r="B221" s="64"/>
      <c r="C221" s="66"/>
      <c r="D221" s="66"/>
      <c r="E221" s="66"/>
    </row>
    <row r="222" spans="1:5" ht="13.5">
      <c r="A222" s="41"/>
      <c r="B222" s="64"/>
      <c r="C222" s="66"/>
      <c r="D222" s="66"/>
      <c r="E222" s="66"/>
    </row>
    <row r="223" spans="1:5" ht="13.5">
      <c r="A223" s="41"/>
      <c r="B223" s="64"/>
      <c r="C223" s="66"/>
      <c r="D223" s="66"/>
      <c r="E223" s="66"/>
    </row>
    <row r="224" spans="1:5" ht="13.5">
      <c r="A224" s="41"/>
      <c r="B224" s="64"/>
      <c r="C224" s="66"/>
      <c r="D224" s="66"/>
      <c r="E224" s="66"/>
    </row>
    <row r="225" spans="1:5" ht="13.5">
      <c r="A225" s="41"/>
      <c r="B225" s="64"/>
      <c r="C225" s="66"/>
      <c r="D225" s="66"/>
      <c r="E225" s="66"/>
    </row>
    <row r="226" spans="1:5" ht="13.5">
      <c r="A226" s="41"/>
      <c r="B226" s="64"/>
      <c r="C226" s="66"/>
      <c r="D226" s="66"/>
      <c r="E226" s="66"/>
    </row>
    <row r="227" spans="1:5" ht="13.5">
      <c r="A227" s="41"/>
      <c r="B227" s="64"/>
      <c r="C227" s="66"/>
      <c r="D227" s="66"/>
      <c r="E227" s="66"/>
    </row>
    <row r="228" spans="1:5" ht="13.5">
      <c r="A228" s="41"/>
      <c r="B228" s="64"/>
      <c r="C228" s="66"/>
      <c r="D228" s="66"/>
      <c r="E228" s="66"/>
    </row>
    <row r="229" spans="1:5" ht="13.5">
      <c r="A229" s="41"/>
      <c r="B229" s="64"/>
      <c r="C229" s="66"/>
      <c r="D229" s="66"/>
      <c r="E229" s="66"/>
    </row>
    <row r="230" spans="1:5" ht="13.5">
      <c r="A230" s="41"/>
      <c r="B230" s="64"/>
      <c r="C230" s="66"/>
      <c r="D230" s="66"/>
      <c r="E230" s="66"/>
    </row>
    <row r="231" spans="1:5" ht="13.5">
      <c r="A231" s="41"/>
      <c r="B231" s="64"/>
      <c r="C231" s="66"/>
      <c r="D231" s="66"/>
      <c r="E231" s="66"/>
    </row>
    <row r="232" spans="1:5" ht="13.5">
      <c r="A232" s="41"/>
      <c r="B232" s="64"/>
      <c r="C232" s="66"/>
      <c r="D232" s="66"/>
      <c r="E232" s="66"/>
    </row>
    <row r="233" spans="1:5" ht="13.5">
      <c r="A233" s="41"/>
      <c r="B233" s="64"/>
      <c r="C233" s="66"/>
      <c r="D233" s="66"/>
      <c r="E233" s="66"/>
    </row>
    <row r="234" spans="1:5" ht="13.5">
      <c r="A234" s="41"/>
      <c r="B234" s="64"/>
      <c r="C234" s="66"/>
      <c r="D234" s="66"/>
      <c r="E234" s="66"/>
    </row>
    <row r="235" spans="1:5" ht="13.5">
      <c r="A235" s="41"/>
      <c r="B235" s="64"/>
      <c r="C235" s="66"/>
      <c r="D235" s="66"/>
      <c r="E235" s="66"/>
    </row>
    <row r="236" spans="1:5" ht="13.5">
      <c r="A236" s="41"/>
      <c r="B236" s="64"/>
      <c r="C236" s="66"/>
      <c r="D236" s="66"/>
      <c r="E236" s="66"/>
    </row>
    <row r="237" spans="1:5" ht="13.5">
      <c r="A237" s="41"/>
      <c r="B237" s="64"/>
      <c r="C237" s="66"/>
      <c r="D237" s="66"/>
      <c r="E237" s="66"/>
    </row>
    <row r="238" spans="1:5" ht="13.5">
      <c r="A238" s="41"/>
      <c r="B238" s="64"/>
      <c r="C238" s="66"/>
      <c r="D238" s="66"/>
      <c r="E238" s="66"/>
    </row>
    <row r="239" spans="1:5" ht="13.5">
      <c r="A239" s="41"/>
      <c r="B239" s="64"/>
      <c r="C239" s="66"/>
      <c r="D239" s="66"/>
      <c r="E239" s="66"/>
    </row>
    <row r="240" spans="1:5" ht="13.5">
      <c r="A240" s="41"/>
      <c r="B240" s="64"/>
      <c r="C240" s="66"/>
      <c r="D240" s="66"/>
      <c r="E240" s="66"/>
    </row>
    <row r="241" spans="1:5" ht="13.5">
      <c r="A241" s="41"/>
      <c r="B241" s="64"/>
      <c r="C241" s="66"/>
      <c r="D241" s="66"/>
      <c r="E241" s="66"/>
    </row>
    <row r="242" spans="1:5" ht="13.5">
      <c r="A242" s="41"/>
      <c r="B242" s="64"/>
      <c r="C242" s="66"/>
      <c r="D242" s="66"/>
      <c r="E242" s="66"/>
    </row>
    <row r="243" spans="1:5" ht="13.5">
      <c r="A243" s="41"/>
      <c r="B243" s="64"/>
      <c r="C243" s="66"/>
      <c r="D243" s="66"/>
      <c r="E243" s="66"/>
    </row>
    <row r="244" spans="1:5" ht="13.5">
      <c r="A244" s="41"/>
      <c r="B244" s="64"/>
      <c r="C244" s="66"/>
      <c r="D244" s="66"/>
      <c r="E244" s="66"/>
    </row>
    <row r="245" spans="1:5" ht="13.5">
      <c r="A245" s="41"/>
      <c r="B245" s="64"/>
      <c r="C245" s="66"/>
      <c r="D245" s="66"/>
      <c r="E245" s="66"/>
    </row>
    <row r="246" spans="1:5" ht="13.5">
      <c r="A246" s="41"/>
      <c r="B246" s="64"/>
      <c r="C246" s="66"/>
      <c r="D246" s="66"/>
      <c r="E246" s="66"/>
    </row>
    <row r="247" spans="1:5" ht="13.5">
      <c r="A247" s="41"/>
      <c r="B247" s="64"/>
      <c r="C247" s="66"/>
      <c r="D247" s="66"/>
      <c r="E247" s="66"/>
    </row>
    <row r="248" spans="1:5" ht="13.5">
      <c r="A248" s="41"/>
      <c r="B248" s="64"/>
      <c r="C248" s="66"/>
      <c r="D248" s="66"/>
      <c r="E248" s="66"/>
    </row>
    <row r="249" spans="1:5" ht="13.5">
      <c r="A249" s="41"/>
      <c r="B249" s="64"/>
      <c r="C249" s="66"/>
      <c r="D249" s="66"/>
      <c r="E249" s="66"/>
    </row>
    <row r="250" spans="1:5" ht="13.5">
      <c r="A250" s="41"/>
      <c r="B250" s="64"/>
      <c r="C250" s="66"/>
      <c r="D250" s="66"/>
      <c r="E250" s="66"/>
    </row>
    <row r="251" spans="1:5" ht="13.5">
      <c r="A251" s="41"/>
      <c r="B251" s="64"/>
      <c r="C251" s="66"/>
      <c r="D251" s="66"/>
      <c r="E251" s="66"/>
    </row>
    <row r="252" spans="1:5" ht="13.5">
      <c r="A252" s="41"/>
      <c r="B252" s="64"/>
      <c r="C252" s="66"/>
      <c r="D252" s="66"/>
      <c r="E252" s="66"/>
    </row>
    <row r="253" spans="1:5" ht="13.5">
      <c r="A253" s="41"/>
      <c r="B253" s="64"/>
      <c r="C253" s="66"/>
      <c r="D253" s="66"/>
      <c r="E253" s="66"/>
    </row>
    <row r="254" spans="1:5" ht="13.5">
      <c r="A254" s="41"/>
      <c r="B254" s="64"/>
      <c r="C254" s="66"/>
      <c r="D254" s="66"/>
      <c r="E254" s="66"/>
    </row>
    <row r="255" spans="1:5" ht="13.5">
      <c r="A255" s="41"/>
      <c r="B255" s="64"/>
      <c r="C255" s="66"/>
      <c r="D255" s="66"/>
      <c r="E255" s="66"/>
    </row>
    <row r="256" spans="1:5" ht="13.5">
      <c r="A256" s="41"/>
      <c r="B256" s="64"/>
      <c r="C256" s="66"/>
      <c r="D256" s="66"/>
      <c r="E256" s="66"/>
    </row>
    <row r="257" spans="1:5" ht="13.5">
      <c r="A257" s="41"/>
      <c r="B257" s="64"/>
      <c r="C257" s="66"/>
      <c r="D257" s="66"/>
      <c r="E257" s="66"/>
    </row>
    <row r="258" spans="1:5" ht="13.5">
      <c r="A258" s="41"/>
      <c r="B258" s="64"/>
      <c r="C258" s="66"/>
      <c r="D258" s="66"/>
      <c r="E258" s="66"/>
    </row>
    <row r="259" spans="1:5" ht="13.5">
      <c r="A259" s="41"/>
      <c r="B259" s="64"/>
      <c r="C259" s="66"/>
      <c r="D259" s="66"/>
      <c r="E259" s="66"/>
    </row>
    <row r="260" spans="1:5" ht="13.5">
      <c r="A260" s="41"/>
      <c r="B260" s="64"/>
      <c r="C260" s="66"/>
      <c r="D260" s="66"/>
      <c r="E260" s="66"/>
    </row>
    <row r="261" spans="1:5" ht="13.5">
      <c r="A261" s="41"/>
      <c r="B261" s="64"/>
      <c r="C261" s="66"/>
      <c r="D261" s="66"/>
      <c r="E261" s="66"/>
    </row>
    <row r="262" spans="1:5" ht="13.5">
      <c r="A262" s="41"/>
      <c r="B262" s="64"/>
      <c r="C262" s="66"/>
      <c r="D262" s="66"/>
      <c r="E262" s="66"/>
    </row>
    <row r="263" spans="1:5" ht="13.5">
      <c r="A263" s="41"/>
      <c r="B263" s="64"/>
      <c r="C263" s="66"/>
      <c r="D263" s="66"/>
      <c r="E263" s="66"/>
    </row>
    <row r="264" spans="1:5" ht="13.5">
      <c r="A264" s="41"/>
      <c r="B264" s="64"/>
      <c r="C264" s="66"/>
      <c r="D264" s="66"/>
      <c r="E264" s="66"/>
    </row>
    <row r="265" spans="1:5" ht="13.5">
      <c r="A265" s="41"/>
      <c r="B265" s="64"/>
      <c r="C265" s="66"/>
      <c r="D265" s="66"/>
      <c r="E265" s="66"/>
    </row>
    <row r="266" spans="1:5" ht="13.5">
      <c r="A266" s="41"/>
      <c r="B266" s="64"/>
      <c r="C266" s="66"/>
      <c r="D266" s="66"/>
      <c r="E266" s="66"/>
    </row>
    <row r="267" spans="1:5" ht="13.5">
      <c r="A267" s="41"/>
      <c r="B267" s="64"/>
      <c r="C267" s="66"/>
      <c r="D267" s="66"/>
      <c r="E267" s="66"/>
    </row>
    <row r="268" spans="1:5" ht="13.5">
      <c r="A268" s="41"/>
      <c r="B268" s="64"/>
      <c r="C268" s="66"/>
      <c r="D268" s="66"/>
      <c r="E268" s="66"/>
    </row>
    <row r="269" spans="1:5" ht="13.5">
      <c r="A269" s="41"/>
      <c r="B269" s="64"/>
      <c r="C269" s="66"/>
      <c r="D269" s="66"/>
      <c r="E269" s="66"/>
    </row>
    <row r="270" spans="1:5" ht="13.5">
      <c r="A270" s="41"/>
      <c r="B270" s="64"/>
      <c r="C270" s="66"/>
      <c r="D270" s="66"/>
      <c r="E270" s="66"/>
    </row>
    <row r="271" spans="1:5" ht="13.5">
      <c r="A271" s="41"/>
      <c r="B271" s="64"/>
      <c r="C271" s="66"/>
      <c r="D271" s="66"/>
      <c r="E271" s="66"/>
    </row>
    <row r="272" spans="1:5" ht="13.5">
      <c r="A272" s="41"/>
      <c r="B272" s="64"/>
      <c r="C272" s="66"/>
      <c r="D272" s="66"/>
      <c r="E272" s="66"/>
    </row>
    <row r="273" spans="1:5" ht="13.5">
      <c r="A273" s="41"/>
      <c r="B273" s="64"/>
      <c r="C273" s="66"/>
      <c r="D273" s="66"/>
      <c r="E273" s="66"/>
    </row>
    <row r="274" spans="1:5" ht="13.5">
      <c r="A274" s="41"/>
      <c r="B274" s="64"/>
      <c r="C274" s="66"/>
      <c r="D274" s="66"/>
      <c r="E274" s="66"/>
    </row>
    <row r="275" spans="1:5" ht="13.5">
      <c r="A275" s="41"/>
      <c r="B275" s="64"/>
      <c r="C275" s="66"/>
      <c r="D275" s="66"/>
      <c r="E275" s="66"/>
    </row>
    <row r="276" spans="1:5" ht="13.5">
      <c r="A276" s="41"/>
      <c r="B276" s="64"/>
      <c r="C276" s="66"/>
      <c r="D276" s="66"/>
      <c r="E276" s="66"/>
    </row>
    <row r="277" spans="1:5" ht="13.5">
      <c r="A277" s="41"/>
      <c r="B277" s="64"/>
      <c r="C277" s="66"/>
      <c r="D277" s="66"/>
      <c r="E277" s="66"/>
    </row>
    <row r="278" spans="1:5" ht="13.5">
      <c r="A278" s="41"/>
      <c r="B278" s="64"/>
      <c r="C278" s="66"/>
      <c r="D278" s="66"/>
      <c r="E278" s="66"/>
    </row>
    <row r="279" spans="1:5" ht="13.5">
      <c r="A279" s="41"/>
      <c r="B279" s="64"/>
      <c r="C279" s="66"/>
      <c r="D279" s="66"/>
      <c r="E279" s="66"/>
    </row>
    <row r="280" spans="1:5" ht="13.5">
      <c r="A280" s="41"/>
      <c r="B280" s="64"/>
      <c r="C280" s="66"/>
      <c r="D280" s="66"/>
      <c r="E280" s="66"/>
    </row>
    <row r="281" spans="1:5" ht="13.5">
      <c r="A281" s="41"/>
      <c r="B281" s="64"/>
      <c r="C281" s="66"/>
      <c r="D281" s="66"/>
      <c r="E281" s="66"/>
    </row>
    <row r="282" spans="1:5" ht="13.5">
      <c r="A282" s="41"/>
      <c r="B282" s="64"/>
      <c r="C282" s="66"/>
      <c r="D282" s="66"/>
      <c r="E282" s="66"/>
    </row>
    <row r="283" spans="1:5" ht="13.5">
      <c r="A283" s="41"/>
      <c r="B283" s="64"/>
      <c r="C283" s="66"/>
      <c r="D283" s="66"/>
      <c r="E283" s="66"/>
    </row>
    <row r="284" spans="1:5" ht="13.5">
      <c r="A284" s="41"/>
      <c r="B284" s="64"/>
      <c r="C284" s="66"/>
      <c r="D284" s="66"/>
      <c r="E284" s="66"/>
    </row>
    <row r="285" spans="1:5" ht="13.5">
      <c r="A285" s="41"/>
      <c r="B285" s="64"/>
      <c r="C285" s="66"/>
      <c r="D285" s="66"/>
      <c r="E285" s="66"/>
    </row>
    <row r="286" spans="1:5" ht="13.5">
      <c r="A286" s="41"/>
      <c r="B286" s="64"/>
      <c r="C286" s="66"/>
      <c r="D286" s="66"/>
      <c r="E286" s="66"/>
    </row>
    <row r="287" spans="1:5" ht="13.5">
      <c r="A287" s="41"/>
      <c r="B287" s="64"/>
      <c r="C287" s="66"/>
      <c r="D287" s="66"/>
      <c r="E287" s="66"/>
    </row>
    <row r="288" spans="1:5" ht="13.5">
      <c r="A288" s="41"/>
      <c r="B288" s="64"/>
      <c r="C288" s="66"/>
      <c r="D288" s="66"/>
      <c r="E288" s="66"/>
    </row>
    <row r="289" spans="1:5" ht="13.5">
      <c r="A289" s="41"/>
      <c r="B289" s="64"/>
      <c r="C289" s="66"/>
      <c r="D289" s="66"/>
      <c r="E289" s="66"/>
    </row>
    <row r="290" spans="1:5" ht="13.5">
      <c r="A290" s="41"/>
      <c r="B290" s="64"/>
      <c r="C290" s="66"/>
      <c r="D290" s="66"/>
      <c r="E290" s="66"/>
    </row>
    <row r="291" spans="1:5" ht="13.5">
      <c r="A291" s="41"/>
      <c r="B291" s="64"/>
      <c r="C291" s="66"/>
      <c r="D291" s="66"/>
      <c r="E291" s="66"/>
    </row>
    <row r="292" spans="1:5" ht="13.5">
      <c r="A292" s="41"/>
      <c r="B292" s="64"/>
      <c r="C292" s="66"/>
      <c r="D292" s="66"/>
      <c r="E292" s="66"/>
    </row>
    <row r="293" spans="1:5" ht="13.5">
      <c r="A293" s="41"/>
      <c r="B293" s="64"/>
      <c r="C293" s="66"/>
      <c r="D293" s="66"/>
      <c r="E293" s="66"/>
    </row>
    <row r="294" spans="1:5" ht="13.5">
      <c r="A294" s="41"/>
      <c r="B294" s="64"/>
      <c r="C294" s="66"/>
      <c r="D294" s="66"/>
      <c r="E294" s="66"/>
    </row>
    <row r="295" spans="1:5" ht="13.5">
      <c r="A295" s="41"/>
      <c r="B295" s="64"/>
      <c r="C295" s="66"/>
      <c r="D295" s="66"/>
      <c r="E295" s="66"/>
    </row>
    <row r="296" spans="1:5" ht="13.5">
      <c r="A296" s="41"/>
      <c r="B296" s="64"/>
      <c r="C296" s="66"/>
      <c r="D296" s="66"/>
      <c r="E296" s="66"/>
    </row>
    <row r="297" spans="1:5" ht="13.5">
      <c r="A297" s="41"/>
      <c r="B297" s="64"/>
      <c r="C297" s="66"/>
      <c r="D297" s="66"/>
      <c r="E297" s="66"/>
    </row>
    <row r="298" spans="1:5" ht="13.5">
      <c r="A298" s="41"/>
      <c r="B298" s="64"/>
      <c r="C298" s="66"/>
      <c r="D298" s="66"/>
      <c r="E298" s="66"/>
    </row>
    <row r="299" spans="1:5" ht="13.5">
      <c r="A299" s="41"/>
      <c r="B299" s="64"/>
      <c r="C299" s="66"/>
      <c r="D299" s="66"/>
      <c r="E299" s="66"/>
    </row>
    <row r="300" spans="1:5" ht="13.5">
      <c r="A300" s="41"/>
      <c r="B300" s="64"/>
      <c r="C300" s="66"/>
      <c r="D300" s="66"/>
      <c r="E300" s="66"/>
    </row>
    <row r="301" spans="1:5" ht="13.5">
      <c r="A301" s="41"/>
      <c r="B301" s="64"/>
      <c r="C301" s="66"/>
      <c r="D301" s="66"/>
      <c r="E301" s="66"/>
    </row>
    <row r="302" spans="1:5" ht="13.5">
      <c r="A302" s="41"/>
      <c r="B302" s="64"/>
      <c r="C302" s="66"/>
      <c r="D302" s="66"/>
      <c r="E302" s="66"/>
    </row>
    <row r="303" spans="1:5" ht="13.5">
      <c r="A303" s="41"/>
      <c r="B303" s="64"/>
      <c r="C303" s="66"/>
      <c r="D303" s="66"/>
      <c r="E303" s="66"/>
    </row>
    <row r="304" spans="1:5" ht="13.5">
      <c r="A304" s="41"/>
      <c r="B304" s="64"/>
      <c r="C304" s="66"/>
      <c r="D304" s="66"/>
      <c r="E304" s="66"/>
    </row>
    <row r="305" spans="1:5" ht="13.5">
      <c r="A305" s="41"/>
      <c r="B305" s="64"/>
      <c r="C305" s="66"/>
      <c r="D305" s="66"/>
      <c r="E305" s="66"/>
    </row>
    <row r="306" spans="1:5" ht="13.5">
      <c r="A306" s="41"/>
      <c r="B306" s="64"/>
      <c r="C306" s="66"/>
      <c r="D306" s="66"/>
      <c r="E306" s="66"/>
    </row>
    <row r="307" spans="1:5" ht="13.5">
      <c r="A307" s="41"/>
      <c r="B307" s="64"/>
      <c r="C307" s="66"/>
      <c r="D307" s="66"/>
      <c r="E307" s="66"/>
    </row>
    <row r="308" spans="1:5" ht="13.5">
      <c r="A308" s="41"/>
      <c r="B308" s="64"/>
      <c r="C308" s="66"/>
      <c r="D308" s="66"/>
      <c r="E308" s="66"/>
    </row>
    <row r="309" spans="1:5" ht="13.5">
      <c r="A309" s="41"/>
      <c r="B309" s="64"/>
      <c r="C309" s="66"/>
      <c r="D309" s="66"/>
      <c r="E309" s="66"/>
    </row>
    <row r="310" spans="1:5" ht="13.5">
      <c r="A310" s="41"/>
      <c r="B310" s="64"/>
      <c r="C310" s="66"/>
      <c r="D310" s="66"/>
      <c r="E310" s="66"/>
    </row>
    <row r="311" spans="1:5" ht="13.5">
      <c r="A311" s="41"/>
      <c r="B311" s="64"/>
      <c r="C311" s="66"/>
      <c r="D311" s="66"/>
      <c r="E311" s="66"/>
    </row>
    <row r="312" spans="1:5" ht="13.5">
      <c r="A312" s="41"/>
      <c r="B312" s="64"/>
      <c r="C312" s="66"/>
      <c r="D312" s="66"/>
      <c r="E312" s="66"/>
    </row>
    <row r="313" spans="1:5" ht="13.5">
      <c r="A313" s="41"/>
      <c r="B313" s="64"/>
      <c r="C313" s="66"/>
      <c r="D313" s="66"/>
      <c r="E313" s="66"/>
    </row>
    <row r="314" spans="1:5" ht="13.5">
      <c r="A314" s="41"/>
      <c r="B314" s="64"/>
      <c r="C314" s="66"/>
      <c r="D314" s="66"/>
      <c r="E314" s="66"/>
    </row>
    <row r="315" spans="1:5" ht="13.5">
      <c r="A315" s="41"/>
      <c r="B315" s="64"/>
      <c r="C315" s="66"/>
      <c r="D315" s="66"/>
      <c r="E315" s="66"/>
    </row>
    <row r="316" spans="1:5" ht="13.5">
      <c r="A316" s="41"/>
      <c r="B316" s="64"/>
      <c r="C316" s="66"/>
      <c r="D316" s="66"/>
      <c r="E316" s="66"/>
    </row>
    <row r="317" spans="1:5" ht="13.5">
      <c r="A317" s="41"/>
      <c r="B317" s="64"/>
      <c r="C317" s="66"/>
      <c r="D317" s="66"/>
      <c r="E317" s="66"/>
    </row>
    <row r="318" spans="1:5" ht="13.5">
      <c r="A318" s="41"/>
      <c r="B318" s="64"/>
      <c r="C318" s="66"/>
      <c r="D318" s="66"/>
      <c r="E318" s="66"/>
    </row>
    <row r="319" spans="1:5" ht="13.5">
      <c r="A319" s="41"/>
      <c r="B319" s="64"/>
      <c r="C319" s="66"/>
      <c r="D319" s="66"/>
      <c r="E319" s="66"/>
    </row>
    <row r="320" spans="1:5" ht="13.5">
      <c r="A320" s="41"/>
      <c r="B320" s="64"/>
      <c r="C320" s="66"/>
      <c r="D320" s="66"/>
      <c r="E320" s="66"/>
    </row>
    <row r="321" spans="1:5" ht="13.5">
      <c r="A321" s="41"/>
      <c r="B321" s="64"/>
      <c r="C321" s="66"/>
      <c r="D321" s="66"/>
      <c r="E321" s="66"/>
    </row>
    <row r="322" spans="1:5" ht="13.5">
      <c r="A322" s="41"/>
      <c r="B322" s="64"/>
      <c r="C322" s="66"/>
      <c r="D322" s="66"/>
      <c r="E322" s="66"/>
    </row>
    <row r="323" spans="1:5" ht="13.5">
      <c r="A323" s="41"/>
      <c r="B323" s="64"/>
      <c r="C323" s="66"/>
      <c r="D323" s="66"/>
      <c r="E323" s="66"/>
    </row>
    <row r="324" spans="1:5" ht="13.5">
      <c r="A324" s="41"/>
      <c r="B324" s="64"/>
      <c r="C324" s="66"/>
      <c r="D324" s="66"/>
      <c r="E324" s="66"/>
    </row>
    <row r="325" spans="1:5" ht="13.5">
      <c r="A325" s="41"/>
      <c r="B325" s="64"/>
      <c r="C325" s="66"/>
      <c r="D325" s="66"/>
      <c r="E325" s="66"/>
    </row>
    <row r="326" spans="1:5" ht="13.5">
      <c r="A326" s="41"/>
      <c r="B326" s="64"/>
      <c r="C326" s="66"/>
      <c r="D326" s="66"/>
      <c r="E326" s="66"/>
    </row>
    <row r="327" spans="1:5" ht="13.5">
      <c r="A327" s="41"/>
      <c r="B327" s="64"/>
      <c r="C327" s="66"/>
      <c r="D327" s="66"/>
      <c r="E327" s="66"/>
    </row>
    <row r="328" spans="1:5" ht="13.5">
      <c r="A328" s="41"/>
      <c r="B328" s="64"/>
      <c r="C328" s="66"/>
      <c r="D328" s="66"/>
      <c r="E328" s="66"/>
    </row>
    <row r="329" spans="1:5" ht="13.5">
      <c r="A329" s="41"/>
      <c r="B329" s="64"/>
      <c r="C329" s="66"/>
      <c r="D329" s="66"/>
      <c r="E329" s="66"/>
    </row>
    <row r="330" spans="1:5" ht="13.5">
      <c r="A330" s="41"/>
      <c r="B330" s="64"/>
      <c r="C330" s="66"/>
      <c r="D330" s="66"/>
      <c r="E330" s="66"/>
    </row>
    <row r="331" spans="1:5" ht="13.5">
      <c r="A331" s="41"/>
      <c r="B331" s="64"/>
      <c r="C331" s="66"/>
      <c r="D331" s="66"/>
      <c r="E331" s="66"/>
    </row>
    <row r="332" spans="1:5" ht="13.5">
      <c r="A332" s="41"/>
      <c r="B332" s="64"/>
      <c r="C332" s="66"/>
      <c r="D332" s="66"/>
      <c r="E332" s="66"/>
    </row>
    <row r="333" spans="1:5" ht="13.5">
      <c r="A333" s="41"/>
      <c r="B333" s="64"/>
      <c r="C333" s="66"/>
      <c r="D333" s="66"/>
      <c r="E333" s="66"/>
    </row>
    <row r="334" spans="1:5" ht="13.5">
      <c r="A334" s="41"/>
      <c r="B334" s="64"/>
      <c r="C334" s="66"/>
      <c r="D334" s="66"/>
      <c r="E334" s="66"/>
    </row>
    <row r="335" spans="1:5" ht="13.5">
      <c r="A335" s="41"/>
      <c r="B335" s="64"/>
      <c r="C335" s="66"/>
      <c r="D335" s="66"/>
      <c r="E335" s="66"/>
    </row>
    <row r="336" spans="1:5" ht="13.5">
      <c r="A336" s="41"/>
      <c r="B336" s="64"/>
      <c r="C336" s="66"/>
      <c r="D336" s="66"/>
      <c r="E336" s="66"/>
    </row>
    <row r="337" spans="1:5" ht="13.5">
      <c r="A337" s="41"/>
      <c r="B337" s="64"/>
      <c r="C337" s="66"/>
      <c r="D337" s="66"/>
      <c r="E337" s="66"/>
    </row>
    <row r="338" spans="1:5" ht="13.5">
      <c r="A338" s="41"/>
      <c r="B338" s="64"/>
      <c r="C338" s="66"/>
      <c r="D338" s="66"/>
      <c r="E338" s="66"/>
    </row>
    <row r="339" spans="1:5" ht="13.5">
      <c r="A339" s="41"/>
      <c r="B339" s="64"/>
      <c r="C339" s="66"/>
      <c r="D339" s="66"/>
      <c r="E339" s="66"/>
    </row>
    <row r="340" spans="1:5" ht="13.5">
      <c r="A340" s="41"/>
      <c r="B340" s="64"/>
      <c r="C340" s="66"/>
      <c r="D340" s="66"/>
      <c r="E340" s="66"/>
    </row>
  </sheetData>
  <sheetProtection/>
  <printOptions gridLines="1" horizontalCentered="1"/>
  <pageMargins left="0.7874015748031497" right="0.7874015748031497" top="0.7874015748031497" bottom="0.1968503937007874" header="0.5905511811023623" footer="0"/>
  <pageSetup horizontalDpi="120" verticalDpi="120" orientation="portrait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405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4.7109375" style="44" customWidth="1"/>
    <col min="2" max="2" width="42.57421875" style="45" customWidth="1"/>
    <col min="3" max="3" width="12.28125" style="46" customWidth="1"/>
    <col min="4" max="4" width="15.8515625" style="46" customWidth="1"/>
    <col min="5" max="5" width="13.140625" style="46" customWidth="1"/>
  </cols>
  <sheetData>
    <row r="1" spans="1:5" ht="15.75">
      <c r="A1" s="70" t="s">
        <v>96</v>
      </c>
      <c r="B1" s="27"/>
      <c r="C1" s="28"/>
      <c r="D1" s="28"/>
      <c r="E1" s="28"/>
    </row>
    <row r="2" spans="1:5" ht="15.75">
      <c r="A2" s="69" t="s">
        <v>143</v>
      </c>
      <c r="B2" s="27"/>
      <c r="C2" s="28"/>
      <c r="D2" s="28"/>
      <c r="E2" s="28"/>
    </row>
    <row r="3" spans="1:5" ht="12.75">
      <c r="A3" s="3"/>
      <c r="B3" s="27"/>
      <c r="C3" s="28"/>
      <c r="D3" s="28"/>
      <c r="E3" s="28"/>
    </row>
    <row r="4" spans="1:5" ht="12.75">
      <c r="A4" s="3"/>
      <c r="B4" s="27"/>
      <c r="C4" s="28"/>
      <c r="D4" s="28"/>
      <c r="E4" s="28"/>
    </row>
    <row r="5" spans="1:5" ht="12.75">
      <c r="A5" s="3" t="s">
        <v>66</v>
      </c>
      <c r="B5" s="4" t="s">
        <v>67</v>
      </c>
      <c r="C5" s="29" t="s">
        <v>47</v>
      </c>
      <c r="D5" s="29" t="s">
        <v>48</v>
      </c>
      <c r="E5" s="29" t="s">
        <v>2</v>
      </c>
    </row>
    <row r="6" spans="1:5" ht="21">
      <c r="A6" s="30">
        <v>7007</v>
      </c>
      <c r="B6" s="31" t="s">
        <v>68</v>
      </c>
      <c r="C6" s="32"/>
      <c r="D6" s="32"/>
      <c r="E6" s="32"/>
    </row>
    <row r="7" spans="1:5" ht="31.5">
      <c r="A7" s="33" t="s">
        <v>51</v>
      </c>
      <c r="B7" s="18" t="s">
        <v>69</v>
      </c>
      <c r="C7" s="32"/>
      <c r="D7" s="32"/>
      <c r="E7" s="32"/>
    </row>
    <row r="8" spans="1:5" ht="12.75">
      <c r="A8" s="34" t="s">
        <v>51</v>
      </c>
      <c r="B8" s="35" t="s">
        <v>70</v>
      </c>
      <c r="C8" s="36">
        <v>3869</v>
      </c>
      <c r="D8" s="36">
        <v>23353113</v>
      </c>
      <c r="E8" s="36">
        <v>39125</v>
      </c>
    </row>
    <row r="9" spans="1:5" ht="12.75">
      <c r="A9" s="34" t="s">
        <v>51</v>
      </c>
      <c r="B9" s="35" t="s">
        <v>71</v>
      </c>
      <c r="C9" s="36">
        <v>327</v>
      </c>
      <c r="D9" s="36">
        <v>3407237</v>
      </c>
      <c r="E9" s="36">
        <v>5495</v>
      </c>
    </row>
    <row r="10" spans="1:5" ht="12.75">
      <c r="A10" s="34" t="s">
        <v>51</v>
      </c>
      <c r="B10" s="35" t="s">
        <v>21</v>
      </c>
      <c r="C10" s="36">
        <v>813</v>
      </c>
      <c r="D10" s="36">
        <v>2161095</v>
      </c>
      <c r="E10" s="36">
        <v>3600</v>
      </c>
    </row>
    <row r="11" spans="1:5" ht="12.75">
      <c r="A11" s="34" t="s">
        <v>51</v>
      </c>
      <c r="B11" s="35" t="s">
        <v>72</v>
      </c>
      <c r="C11" s="36">
        <v>162</v>
      </c>
      <c r="D11" s="36">
        <v>683695</v>
      </c>
      <c r="E11" s="36">
        <v>1110</v>
      </c>
    </row>
    <row r="12" spans="1:5" ht="12.75">
      <c r="A12" s="34" t="s">
        <v>51</v>
      </c>
      <c r="B12" s="35" t="s">
        <v>73</v>
      </c>
      <c r="C12" s="36">
        <v>42406</v>
      </c>
      <c r="D12" s="36">
        <v>178744613</v>
      </c>
      <c r="E12" s="36">
        <v>284768</v>
      </c>
    </row>
    <row r="13" spans="1:5" ht="12.75">
      <c r="A13" s="34" t="s">
        <v>51</v>
      </c>
      <c r="B13" s="35" t="s">
        <v>34</v>
      </c>
      <c r="C13" s="36">
        <v>29737</v>
      </c>
      <c r="D13" s="36">
        <v>77998129</v>
      </c>
      <c r="E13" s="36">
        <v>129081</v>
      </c>
    </row>
    <row r="14" spans="1:5" ht="12.75">
      <c r="A14" s="34" t="s">
        <v>51</v>
      </c>
      <c r="B14" s="35" t="s">
        <v>74</v>
      </c>
      <c r="C14" s="36">
        <v>79442</v>
      </c>
      <c r="D14" s="36">
        <v>117629109</v>
      </c>
      <c r="E14" s="36">
        <v>190392</v>
      </c>
    </row>
    <row r="15" spans="1:5" ht="12.75">
      <c r="A15" s="34" t="s">
        <v>51</v>
      </c>
      <c r="B15" s="35" t="s">
        <v>75</v>
      </c>
      <c r="C15" s="36">
        <v>203</v>
      </c>
      <c r="D15" s="36">
        <v>2129760</v>
      </c>
      <c r="E15" s="36">
        <v>3584</v>
      </c>
    </row>
    <row r="16" spans="1:5" ht="12.75">
      <c r="A16" s="34" t="s">
        <v>51</v>
      </c>
      <c r="B16" s="35" t="s">
        <v>76</v>
      </c>
      <c r="C16" s="36">
        <v>46305</v>
      </c>
      <c r="D16" s="36">
        <v>105987534</v>
      </c>
      <c r="E16" s="36">
        <v>173183</v>
      </c>
    </row>
    <row r="17" spans="1:5" ht="12.75">
      <c r="A17" s="34" t="s">
        <v>51</v>
      </c>
      <c r="B17" s="35" t="s">
        <v>40</v>
      </c>
      <c r="C17" s="36">
        <v>114</v>
      </c>
      <c r="D17" s="36">
        <v>467546</v>
      </c>
      <c r="E17" s="36">
        <v>810</v>
      </c>
    </row>
    <row r="18" spans="1:5" ht="12.75">
      <c r="A18" s="34" t="s">
        <v>51</v>
      </c>
      <c r="B18" s="35" t="s">
        <v>77</v>
      </c>
      <c r="C18" s="36">
        <v>86707</v>
      </c>
      <c r="D18" s="36">
        <v>77469030</v>
      </c>
      <c r="E18" s="36">
        <v>121235</v>
      </c>
    </row>
    <row r="19" spans="1:5" ht="12.75">
      <c r="A19" s="34" t="s">
        <v>51</v>
      </c>
      <c r="B19" s="35" t="s">
        <v>78</v>
      </c>
      <c r="C19" s="36">
        <v>466</v>
      </c>
      <c r="D19" s="36">
        <v>1027997</v>
      </c>
      <c r="E19" s="36">
        <v>1733</v>
      </c>
    </row>
    <row r="20" spans="1:5" ht="12.75">
      <c r="A20" s="34" t="s">
        <v>51</v>
      </c>
      <c r="B20" s="35" t="s">
        <v>79</v>
      </c>
      <c r="C20" s="36">
        <v>216614</v>
      </c>
      <c r="D20" s="36">
        <v>517382801</v>
      </c>
      <c r="E20" s="36">
        <v>849326</v>
      </c>
    </row>
    <row r="21" spans="1:5" ht="12.75">
      <c r="A21" s="34" t="s">
        <v>51</v>
      </c>
      <c r="B21" s="35" t="s">
        <v>56</v>
      </c>
      <c r="C21" s="36">
        <v>240</v>
      </c>
      <c r="D21" s="36">
        <v>1225829</v>
      </c>
      <c r="E21" s="36">
        <v>2081</v>
      </c>
    </row>
    <row r="22" spans="1:5" ht="12.75">
      <c r="A22" s="34" t="s">
        <v>51</v>
      </c>
      <c r="B22" s="35" t="s">
        <v>37</v>
      </c>
      <c r="C22" s="36">
        <v>3285</v>
      </c>
      <c r="D22" s="36">
        <v>19103218</v>
      </c>
      <c r="E22" s="36">
        <v>30234</v>
      </c>
    </row>
    <row r="23" spans="1:5" ht="12.75">
      <c r="A23" s="34" t="s">
        <v>51</v>
      </c>
      <c r="B23" s="35" t="s">
        <v>80</v>
      </c>
      <c r="C23" s="36">
        <v>145</v>
      </c>
      <c r="D23" s="36">
        <v>3802359</v>
      </c>
      <c r="E23" s="36">
        <v>6601</v>
      </c>
    </row>
    <row r="24" spans="1:5" ht="12.75">
      <c r="A24" s="34" t="s">
        <v>51</v>
      </c>
      <c r="B24" s="35" t="s">
        <v>46</v>
      </c>
      <c r="C24" s="36">
        <v>8697</v>
      </c>
      <c r="D24" s="36">
        <v>80863719</v>
      </c>
      <c r="E24" s="36">
        <v>263913</v>
      </c>
    </row>
    <row r="25" spans="1:5" ht="12.75">
      <c r="A25" s="34" t="s">
        <v>51</v>
      </c>
      <c r="B25" s="35" t="s">
        <v>57</v>
      </c>
      <c r="C25" s="36">
        <v>61225</v>
      </c>
      <c r="D25" s="36">
        <v>92065592</v>
      </c>
      <c r="E25" s="36">
        <v>151199</v>
      </c>
    </row>
    <row r="26" spans="1:5" ht="12.75">
      <c r="A26" s="34" t="s">
        <v>51</v>
      </c>
      <c r="B26" s="35" t="s">
        <v>81</v>
      </c>
      <c r="C26" s="36">
        <v>139</v>
      </c>
      <c r="D26" s="36">
        <v>1444650</v>
      </c>
      <c r="E26" s="36">
        <v>2385</v>
      </c>
    </row>
    <row r="27" spans="1:5" ht="12.75">
      <c r="A27" s="34" t="s">
        <v>51</v>
      </c>
      <c r="B27" s="35" t="s">
        <v>58</v>
      </c>
      <c r="C27" s="36">
        <v>670</v>
      </c>
      <c r="D27" s="36">
        <v>758485</v>
      </c>
      <c r="E27" s="36">
        <v>1234</v>
      </c>
    </row>
    <row r="28" spans="1:5" ht="12.75">
      <c r="A28" s="34" t="s">
        <v>51</v>
      </c>
      <c r="B28" s="35" t="s">
        <v>45</v>
      </c>
      <c r="C28" s="36">
        <v>3</v>
      </c>
      <c r="D28" s="36">
        <v>38311</v>
      </c>
      <c r="E28" s="36">
        <v>61</v>
      </c>
    </row>
    <row r="29" spans="1:5" ht="12.75">
      <c r="A29" s="34" t="s">
        <v>51</v>
      </c>
      <c r="B29" s="35" t="s">
        <v>43</v>
      </c>
      <c r="C29" s="36">
        <v>6</v>
      </c>
      <c r="D29" s="36">
        <v>327154</v>
      </c>
      <c r="E29" s="36">
        <v>520</v>
      </c>
    </row>
    <row r="30" spans="1:5" ht="12.75">
      <c r="A30" s="34" t="s">
        <v>51</v>
      </c>
      <c r="B30" s="35" t="s">
        <v>82</v>
      </c>
      <c r="C30" s="36">
        <v>65</v>
      </c>
      <c r="D30" s="36">
        <v>458693</v>
      </c>
      <c r="E30" s="36">
        <v>751</v>
      </c>
    </row>
    <row r="31" spans="1:5" ht="12.75">
      <c r="A31" s="34" t="s">
        <v>51</v>
      </c>
      <c r="B31" s="35" t="s">
        <v>83</v>
      </c>
      <c r="C31" s="36">
        <v>129</v>
      </c>
      <c r="D31" s="36">
        <v>695397</v>
      </c>
      <c r="E31" s="36">
        <v>1107</v>
      </c>
    </row>
    <row r="32" spans="1:5" ht="12.75">
      <c r="A32" s="34" t="s">
        <v>51</v>
      </c>
      <c r="B32" s="35" t="s">
        <v>84</v>
      </c>
      <c r="C32" s="36">
        <v>308</v>
      </c>
      <c r="D32" s="36">
        <v>881158</v>
      </c>
      <c r="E32" s="36">
        <v>1376</v>
      </c>
    </row>
    <row r="33" spans="1:5" ht="12.75">
      <c r="A33" s="34" t="s">
        <v>51</v>
      </c>
      <c r="B33" s="37" t="s">
        <v>4</v>
      </c>
      <c r="C33" s="38">
        <f>SUM(C8:C32)</f>
        <v>582077</v>
      </c>
      <c r="D33" s="38">
        <f>SUM(D8:D32)</f>
        <v>1310106224</v>
      </c>
      <c r="E33" s="38">
        <f>SUM(E8:E32)</f>
        <v>2264904</v>
      </c>
    </row>
    <row r="34" spans="1:5" ht="31.5">
      <c r="A34" s="30" t="s">
        <v>59</v>
      </c>
      <c r="B34" s="18" t="s">
        <v>85</v>
      </c>
      <c r="C34" s="36"/>
      <c r="D34" s="36"/>
      <c r="E34" s="36"/>
    </row>
    <row r="35" spans="1:5" ht="12.75">
      <c r="A35" s="39" t="s">
        <v>59</v>
      </c>
      <c r="B35" s="35" t="s">
        <v>70</v>
      </c>
      <c r="C35" s="36">
        <v>725</v>
      </c>
      <c r="D35" s="36">
        <v>5862100</v>
      </c>
      <c r="E35" s="36">
        <v>9667</v>
      </c>
    </row>
    <row r="36" spans="1:5" ht="12.75">
      <c r="A36" s="39" t="s">
        <v>59</v>
      </c>
      <c r="B36" s="35" t="s">
        <v>71</v>
      </c>
      <c r="C36" s="36">
        <v>193</v>
      </c>
      <c r="D36" s="36">
        <v>2200530</v>
      </c>
      <c r="E36" s="36">
        <v>3549</v>
      </c>
    </row>
    <row r="37" spans="1:5" ht="12.75">
      <c r="A37" s="39" t="s">
        <v>59</v>
      </c>
      <c r="B37" s="35" t="s">
        <v>86</v>
      </c>
      <c r="C37" s="36">
        <v>49500</v>
      </c>
      <c r="D37" s="36">
        <v>46325084</v>
      </c>
      <c r="E37" s="36">
        <v>73358</v>
      </c>
    </row>
    <row r="38" spans="1:5" ht="12.75">
      <c r="A38" s="39" t="s">
        <v>59</v>
      </c>
      <c r="B38" s="35" t="s">
        <v>73</v>
      </c>
      <c r="C38" s="36">
        <v>21959</v>
      </c>
      <c r="D38" s="36">
        <v>70913584</v>
      </c>
      <c r="E38" s="36">
        <v>118842</v>
      </c>
    </row>
    <row r="39" spans="1:5" ht="12.75">
      <c r="A39" s="39" t="s">
        <v>59</v>
      </c>
      <c r="B39" s="35" t="s">
        <v>34</v>
      </c>
      <c r="C39" s="36">
        <v>114</v>
      </c>
      <c r="D39" s="36">
        <v>134327</v>
      </c>
      <c r="E39" s="36">
        <v>228</v>
      </c>
    </row>
    <row r="40" spans="1:5" ht="12.75">
      <c r="A40" s="39" t="s">
        <v>59</v>
      </c>
      <c r="B40" s="35" t="s">
        <v>74</v>
      </c>
      <c r="C40" s="36">
        <v>196732</v>
      </c>
      <c r="D40" s="36">
        <v>354455212</v>
      </c>
      <c r="E40" s="36">
        <v>575610</v>
      </c>
    </row>
    <row r="41" spans="1:5" ht="12.75">
      <c r="A41" s="39" t="s">
        <v>59</v>
      </c>
      <c r="B41" s="35" t="s">
        <v>76</v>
      </c>
      <c r="C41" s="36">
        <v>197</v>
      </c>
      <c r="D41" s="36">
        <v>2403845</v>
      </c>
      <c r="E41" s="36">
        <v>3789</v>
      </c>
    </row>
    <row r="42" spans="1:5" ht="12.75">
      <c r="A42" s="39" t="s">
        <v>59</v>
      </c>
      <c r="B42" s="35" t="s">
        <v>77</v>
      </c>
      <c r="C42" s="36">
        <v>40376</v>
      </c>
      <c r="D42" s="36">
        <v>18653050</v>
      </c>
      <c r="E42" s="36">
        <v>29526</v>
      </c>
    </row>
    <row r="43" spans="1:5" ht="12.75">
      <c r="A43" s="39" t="s">
        <v>59</v>
      </c>
      <c r="B43" s="35" t="s">
        <v>87</v>
      </c>
      <c r="C43" s="36">
        <v>16953</v>
      </c>
      <c r="D43" s="36">
        <v>11657240</v>
      </c>
      <c r="E43" s="36">
        <v>18445</v>
      </c>
    </row>
    <row r="44" spans="1:5" ht="12.75">
      <c r="A44" s="39" t="s">
        <v>59</v>
      </c>
      <c r="B44" s="35" t="s">
        <v>78</v>
      </c>
      <c r="C44" s="36">
        <v>323</v>
      </c>
      <c r="D44" s="36">
        <v>639955</v>
      </c>
      <c r="E44" s="36">
        <v>1036</v>
      </c>
    </row>
    <row r="45" spans="1:5" ht="12.75">
      <c r="A45" s="39" t="s">
        <v>59</v>
      </c>
      <c r="B45" s="35" t="s">
        <v>79</v>
      </c>
      <c r="C45" s="36">
        <v>162759</v>
      </c>
      <c r="D45" s="36">
        <v>359053969</v>
      </c>
      <c r="E45" s="36">
        <v>607307</v>
      </c>
    </row>
    <row r="46" spans="1:5" ht="12.75">
      <c r="A46" s="39" t="s">
        <v>59</v>
      </c>
      <c r="B46" s="35" t="s">
        <v>56</v>
      </c>
      <c r="C46" s="36">
        <v>1446</v>
      </c>
      <c r="D46" s="36">
        <v>15168439</v>
      </c>
      <c r="E46" s="36">
        <v>24442</v>
      </c>
    </row>
    <row r="47" spans="1:5" ht="12.75">
      <c r="A47" s="39" t="s">
        <v>59</v>
      </c>
      <c r="B47" s="35" t="s">
        <v>37</v>
      </c>
      <c r="C47" s="36">
        <v>9</v>
      </c>
      <c r="D47" s="36">
        <v>62544</v>
      </c>
      <c r="E47" s="36">
        <v>105</v>
      </c>
    </row>
    <row r="48" spans="1:5" ht="12.75">
      <c r="A48" s="39" t="s">
        <v>59</v>
      </c>
      <c r="B48" s="35" t="s">
        <v>46</v>
      </c>
      <c r="C48" s="36">
        <v>2580</v>
      </c>
      <c r="D48" s="36">
        <v>13660162</v>
      </c>
      <c r="E48" s="36">
        <v>22610</v>
      </c>
    </row>
    <row r="49" spans="1:5" ht="12.75">
      <c r="A49" s="39" t="s">
        <v>59</v>
      </c>
      <c r="B49" s="35" t="s">
        <v>57</v>
      </c>
      <c r="C49" s="36">
        <v>58413</v>
      </c>
      <c r="D49" s="36">
        <v>93506669</v>
      </c>
      <c r="E49" s="36">
        <v>154206</v>
      </c>
    </row>
    <row r="50" spans="1:5" ht="12.75">
      <c r="A50" s="39" t="s">
        <v>59</v>
      </c>
      <c r="B50" s="35" t="s">
        <v>43</v>
      </c>
      <c r="C50" s="36">
        <v>255</v>
      </c>
      <c r="D50" s="36">
        <v>260323</v>
      </c>
      <c r="E50" s="36">
        <v>408</v>
      </c>
    </row>
    <row r="51" spans="1:5" ht="12.75">
      <c r="A51" s="39" t="s">
        <v>59</v>
      </c>
      <c r="B51" s="37" t="s">
        <v>4</v>
      </c>
      <c r="C51" s="38">
        <f>SUM(C35:C50)</f>
        <v>552534</v>
      </c>
      <c r="D51" s="38">
        <f>SUM(D35:D50)</f>
        <v>994957033</v>
      </c>
      <c r="E51" s="38">
        <f>SUM(E35:E50)</f>
        <v>1643128</v>
      </c>
    </row>
    <row r="52" spans="1:5" ht="12.75">
      <c r="A52" s="3">
        <v>7007</v>
      </c>
      <c r="B52" s="37" t="s">
        <v>5</v>
      </c>
      <c r="C52" s="38">
        <f>C51+C33</f>
        <v>1134611</v>
      </c>
      <c r="D52" s="38">
        <f>D51+D33</f>
        <v>2305063257</v>
      </c>
      <c r="E52" s="38">
        <f>E51+E33</f>
        <v>3908032</v>
      </c>
    </row>
    <row r="53" spans="1:5" ht="12.75">
      <c r="A53" s="3"/>
      <c r="B53" s="27"/>
      <c r="C53" s="40"/>
      <c r="D53" s="40"/>
      <c r="E53" s="40"/>
    </row>
    <row r="54" spans="1:5" ht="12.75">
      <c r="A54" s="116" t="s">
        <v>140</v>
      </c>
      <c r="B54" s="27"/>
      <c r="C54" s="40"/>
      <c r="D54" s="40"/>
      <c r="E54" s="40"/>
    </row>
    <row r="55" spans="1:5" ht="12.75">
      <c r="A55" s="3"/>
      <c r="B55" s="27"/>
      <c r="C55" s="40"/>
      <c r="D55" s="40"/>
      <c r="E55" s="40"/>
    </row>
    <row r="56" spans="1:5" ht="12.75">
      <c r="A56" s="3"/>
      <c r="B56" s="27"/>
      <c r="C56" s="40"/>
      <c r="D56" s="40"/>
      <c r="E56" s="40"/>
    </row>
    <row r="57" spans="1:5" ht="12.75">
      <c r="A57" s="3"/>
      <c r="B57" s="27"/>
      <c r="C57" s="40"/>
      <c r="D57" s="40"/>
      <c r="E57" s="40"/>
    </row>
    <row r="58" spans="1:5" ht="12.75">
      <c r="A58" s="3"/>
      <c r="B58" s="27"/>
      <c r="C58" s="40"/>
      <c r="D58" s="40"/>
      <c r="E58" s="40"/>
    </row>
    <row r="59" spans="1:5" ht="12.75">
      <c r="A59" s="3"/>
      <c r="B59" s="27"/>
      <c r="C59" s="40"/>
      <c r="D59" s="40"/>
      <c r="E59" s="40"/>
    </row>
    <row r="60" spans="1:5" ht="12.75">
      <c r="A60" s="3"/>
      <c r="B60" s="27"/>
      <c r="C60" s="40"/>
      <c r="D60" s="40"/>
      <c r="E60" s="40"/>
    </row>
    <row r="61" spans="1:5" ht="12.75">
      <c r="A61" s="3"/>
      <c r="B61" s="27"/>
      <c r="C61" s="40"/>
      <c r="D61" s="40"/>
      <c r="E61" s="40"/>
    </row>
    <row r="62" spans="1:5" ht="12.75">
      <c r="A62" s="3"/>
      <c r="B62" s="27"/>
      <c r="C62" s="40"/>
      <c r="D62" s="40"/>
      <c r="E62" s="40"/>
    </row>
    <row r="63" spans="1:5" ht="12.75">
      <c r="A63" s="3"/>
      <c r="B63" s="27"/>
      <c r="C63" s="40"/>
      <c r="D63" s="40"/>
      <c r="E63" s="40"/>
    </row>
    <row r="64" spans="1:5" ht="12.75">
      <c r="A64" s="3"/>
      <c r="B64" s="27"/>
      <c r="C64" s="40"/>
      <c r="D64" s="40"/>
      <c r="E64" s="40"/>
    </row>
    <row r="65" spans="1:5" ht="12.75">
      <c r="A65" s="3"/>
      <c r="B65" s="27"/>
      <c r="C65" s="40"/>
      <c r="D65" s="40"/>
      <c r="E65" s="40"/>
    </row>
    <row r="66" spans="1:5" ht="12.75">
      <c r="A66" s="3"/>
      <c r="B66" s="27"/>
      <c r="C66" s="40"/>
      <c r="D66" s="40"/>
      <c r="E66" s="40"/>
    </row>
    <row r="67" spans="1:5" ht="12.75">
      <c r="A67" s="3"/>
      <c r="B67" s="27"/>
      <c r="C67" s="40"/>
      <c r="D67" s="40"/>
      <c r="E67" s="40"/>
    </row>
    <row r="68" spans="1:5" ht="12.75">
      <c r="A68" s="3"/>
      <c r="B68" s="27"/>
      <c r="C68" s="40"/>
      <c r="D68" s="40"/>
      <c r="E68" s="40"/>
    </row>
    <row r="69" spans="1:5" ht="12.75">
      <c r="A69" s="3"/>
      <c r="B69" s="27"/>
      <c r="C69" s="40"/>
      <c r="D69" s="40"/>
      <c r="E69" s="40"/>
    </row>
    <row r="70" spans="1:5" ht="12.75">
      <c r="A70" s="3"/>
      <c r="B70" s="27"/>
      <c r="C70" s="40"/>
      <c r="D70" s="40"/>
      <c r="E70" s="40"/>
    </row>
    <row r="71" spans="1:5" ht="12.75">
      <c r="A71" s="3"/>
      <c r="B71" s="27"/>
      <c r="C71" s="40"/>
      <c r="D71" s="40"/>
      <c r="E71" s="40"/>
    </row>
    <row r="72" spans="1:5" ht="12.75">
      <c r="A72" s="3"/>
      <c r="B72" s="27"/>
      <c r="C72" s="40"/>
      <c r="D72" s="40"/>
      <c r="E72" s="40"/>
    </row>
    <row r="73" spans="1:5" ht="12.75">
      <c r="A73" s="3"/>
      <c r="B73" s="27"/>
      <c r="C73" s="28"/>
      <c r="D73" s="28"/>
      <c r="E73" s="28"/>
    </row>
    <row r="74" spans="1:5" ht="12.75">
      <c r="A74" s="3"/>
      <c r="B74" s="27"/>
      <c r="C74" s="28"/>
      <c r="D74" s="28"/>
      <c r="E74" s="28"/>
    </row>
    <row r="75" spans="1:5" ht="12.75">
      <c r="A75" s="3"/>
      <c r="B75" s="27"/>
      <c r="C75" s="28"/>
      <c r="D75" s="28"/>
      <c r="E75" s="28"/>
    </row>
    <row r="76" spans="1:5" ht="12.75">
      <c r="A76" s="3"/>
      <c r="B76" s="27"/>
      <c r="C76" s="28"/>
      <c r="D76" s="28"/>
      <c r="E76" s="28"/>
    </row>
    <row r="77" spans="1:5" ht="12.75">
      <c r="A77" s="3"/>
      <c r="B77" s="27"/>
      <c r="C77" s="28"/>
      <c r="D77" s="28"/>
      <c r="E77" s="28"/>
    </row>
    <row r="78" spans="1:5" ht="12.75">
      <c r="A78" s="3"/>
      <c r="B78" s="27"/>
      <c r="C78" s="28"/>
      <c r="D78" s="28"/>
      <c r="E78" s="28"/>
    </row>
    <row r="79" spans="1:5" ht="12.75">
      <c r="A79" s="3"/>
      <c r="B79" s="27"/>
      <c r="C79" s="28"/>
      <c r="D79" s="28"/>
      <c r="E79" s="28"/>
    </row>
    <row r="80" spans="1:5" ht="12.75">
      <c r="A80" s="3"/>
      <c r="B80" s="27"/>
      <c r="C80" s="28"/>
      <c r="D80" s="28"/>
      <c r="E80" s="28"/>
    </row>
    <row r="81" spans="1:5" ht="12.75">
      <c r="A81" s="3"/>
      <c r="B81" s="27"/>
      <c r="C81" s="28"/>
      <c r="D81" s="28"/>
      <c r="E81" s="28"/>
    </row>
    <row r="82" spans="1:5" ht="12.75">
      <c r="A82" s="3"/>
      <c r="B82" s="27"/>
      <c r="C82" s="28"/>
      <c r="D82" s="28"/>
      <c r="E82" s="28"/>
    </row>
    <row r="83" spans="1:5" ht="12.75">
      <c r="A83" s="3"/>
      <c r="B83" s="27"/>
      <c r="C83" s="28"/>
      <c r="D83" s="28"/>
      <c r="E83" s="28"/>
    </row>
    <row r="84" spans="1:5" ht="12.75">
      <c r="A84" s="3"/>
      <c r="B84" s="27"/>
      <c r="C84" s="28"/>
      <c r="D84" s="28"/>
      <c r="E84" s="28"/>
    </row>
    <row r="85" spans="1:5" ht="12.75">
      <c r="A85" s="3"/>
      <c r="B85" s="27"/>
      <c r="C85" s="28"/>
      <c r="D85" s="28"/>
      <c r="E85" s="28"/>
    </row>
    <row r="86" spans="1:5" ht="12.75">
      <c r="A86" s="3"/>
      <c r="B86" s="27"/>
      <c r="C86" s="28"/>
      <c r="D86" s="28"/>
      <c r="E86" s="28"/>
    </row>
    <row r="87" spans="1:5" ht="12.75">
      <c r="A87" s="3"/>
      <c r="B87" s="27"/>
      <c r="C87" s="28"/>
      <c r="D87" s="28"/>
      <c r="E87" s="28"/>
    </row>
    <row r="88" spans="1:5" ht="12.75">
      <c r="A88" s="3"/>
      <c r="B88" s="27"/>
      <c r="C88" s="28"/>
      <c r="D88" s="28"/>
      <c r="E88" s="28"/>
    </row>
    <row r="89" spans="1:5" ht="12.75">
      <c r="A89" s="3"/>
      <c r="B89" s="27"/>
      <c r="C89" s="28"/>
      <c r="D89" s="28"/>
      <c r="E89" s="28"/>
    </row>
    <row r="90" spans="1:5" ht="12.75">
      <c r="A90" s="3"/>
      <c r="B90" s="27"/>
      <c r="C90" s="28"/>
      <c r="D90" s="28"/>
      <c r="E90" s="28"/>
    </row>
    <row r="91" spans="1:5" ht="12.75">
      <c r="A91" s="3"/>
      <c r="B91" s="27"/>
      <c r="C91" s="28"/>
      <c r="D91" s="28"/>
      <c r="E91" s="28"/>
    </row>
    <row r="92" spans="1:5" ht="12.75">
      <c r="A92" s="3"/>
      <c r="B92" s="27"/>
      <c r="C92" s="28"/>
      <c r="D92" s="28"/>
      <c r="E92" s="28"/>
    </row>
    <row r="93" spans="1:5" ht="12.75">
      <c r="A93" s="3"/>
      <c r="B93" s="27"/>
      <c r="C93" s="28"/>
      <c r="D93" s="28"/>
      <c r="E93" s="28"/>
    </row>
    <row r="94" spans="1:5" ht="12.75">
      <c r="A94" s="3"/>
      <c r="B94" s="27"/>
      <c r="C94" s="28"/>
      <c r="D94" s="28"/>
      <c r="E94" s="28"/>
    </row>
    <row r="95" spans="1:5" ht="12.75">
      <c r="A95" s="3"/>
      <c r="B95" s="27"/>
      <c r="C95" s="28"/>
      <c r="D95" s="28"/>
      <c r="E95" s="28"/>
    </row>
    <row r="96" spans="1:5" ht="12.75">
      <c r="A96" s="3"/>
      <c r="B96" s="27"/>
      <c r="C96" s="28"/>
      <c r="D96" s="28"/>
      <c r="E96" s="28"/>
    </row>
    <row r="97" spans="1:5" ht="12.75">
      <c r="A97" s="3"/>
      <c r="B97" s="27"/>
      <c r="C97" s="28"/>
      <c r="D97" s="28"/>
      <c r="E97" s="28"/>
    </row>
    <row r="98" spans="1:5" ht="12.75">
      <c r="A98" s="3"/>
      <c r="B98" s="27"/>
      <c r="C98" s="28"/>
      <c r="D98" s="28"/>
      <c r="E98" s="28"/>
    </row>
    <row r="99" spans="1:5" ht="12.75">
      <c r="A99" s="3"/>
      <c r="B99" s="27"/>
      <c r="C99" s="28"/>
      <c r="D99" s="28"/>
      <c r="E99" s="28"/>
    </row>
    <row r="100" spans="1:5" ht="12.75">
      <c r="A100" s="3"/>
      <c r="B100" s="27"/>
      <c r="C100" s="28"/>
      <c r="D100" s="28"/>
      <c r="E100" s="28"/>
    </row>
    <row r="101" spans="1:5" ht="12.75">
      <c r="A101" s="3"/>
      <c r="B101" s="27"/>
      <c r="C101" s="28"/>
      <c r="D101" s="28"/>
      <c r="E101" s="28"/>
    </row>
    <row r="102" spans="1:5" ht="12.75">
      <c r="A102" s="3"/>
      <c r="B102" s="27"/>
      <c r="C102" s="28"/>
      <c r="D102" s="28"/>
      <c r="E102" s="28"/>
    </row>
    <row r="103" spans="1:5" ht="12.75">
      <c r="A103" s="3"/>
      <c r="B103" s="27"/>
      <c r="C103" s="28"/>
      <c r="D103" s="28"/>
      <c r="E103" s="28"/>
    </row>
    <row r="104" spans="1:5" ht="12.75">
      <c r="A104" s="3"/>
      <c r="B104" s="27"/>
      <c r="C104" s="28"/>
      <c r="D104" s="28"/>
      <c r="E104" s="28"/>
    </row>
    <row r="105" spans="1:5" ht="12.75">
      <c r="A105" s="3"/>
      <c r="B105" s="27"/>
      <c r="C105" s="28"/>
      <c r="D105" s="28"/>
      <c r="E105" s="28"/>
    </row>
    <row r="106" spans="1:5" ht="12.75">
      <c r="A106" s="3"/>
      <c r="B106" s="27"/>
      <c r="C106" s="28"/>
      <c r="D106" s="28"/>
      <c r="E106" s="28"/>
    </row>
    <row r="107" spans="1:5" ht="12.75">
      <c r="A107" s="3"/>
      <c r="B107" s="27"/>
      <c r="C107" s="28"/>
      <c r="D107" s="28"/>
      <c r="E107" s="28"/>
    </row>
    <row r="108" spans="1:5" ht="12.75">
      <c r="A108" s="3"/>
      <c r="B108" s="27"/>
      <c r="C108" s="28"/>
      <c r="D108" s="28"/>
      <c r="E108" s="28"/>
    </row>
    <row r="109" spans="1:5" ht="12.75">
      <c r="A109" s="3"/>
      <c r="B109" s="27"/>
      <c r="C109" s="28"/>
      <c r="D109" s="28"/>
      <c r="E109" s="28"/>
    </row>
    <row r="110" spans="1:5" ht="12.75">
      <c r="A110" s="3"/>
      <c r="B110" s="27"/>
      <c r="C110" s="28"/>
      <c r="D110" s="28"/>
      <c r="E110" s="28"/>
    </row>
    <row r="111" spans="1:5" ht="12.75">
      <c r="A111" s="3"/>
      <c r="B111" s="27"/>
      <c r="C111" s="28"/>
      <c r="D111" s="28"/>
      <c r="E111" s="28"/>
    </row>
    <row r="112" spans="1:5" ht="12.75">
      <c r="A112" s="3"/>
      <c r="B112" s="27"/>
      <c r="C112" s="28"/>
      <c r="D112" s="28"/>
      <c r="E112" s="28"/>
    </row>
    <row r="113" spans="1:5" ht="12.75">
      <c r="A113" s="3"/>
      <c r="B113" s="27"/>
      <c r="C113" s="28"/>
      <c r="D113" s="28"/>
      <c r="E113" s="28"/>
    </row>
    <row r="114" spans="1:5" ht="12.75">
      <c r="A114" s="3"/>
      <c r="B114" s="27"/>
      <c r="C114" s="28"/>
      <c r="D114" s="28"/>
      <c r="E114" s="28"/>
    </row>
    <row r="115" spans="1:5" ht="12.75">
      <c r="A115" s="3"/>
      <c r="B115" s="27"/>
      <c r="C115" s="28"/>
      <c r="D115" s="28"/>
      <c r="E115" s="28"/>
    </row>
    <row r="116" spans="1:5" ht="12.75">
      <c r="A116" s="3"/>
      <c r="B116" s="27"/>
      <c r="C116" s="28"/>
      <c r="D116" s="28"/>
      <c r="E116" s="28"/>
    </row>
    <row r="117" spans="1:5" ht="12.75">
      <c r="A117" s="3"/>
      <c r="B117" s="27"/>
      <c r="C117" s="28"/>
      <c r="D117" s="28"/>
      <c r="E117" s="28"/>
    </row>
    <row r="118" spans="1:5" ht="12.75">
      <c r="A118" s="3"/>
      <c r="B118" s="27"/>
      <c r="C118" s="28"/>
      <c r="D118" s="28"/>
      <c r="E118" s="28"/>
    </row>
    <row r="119" spans="1:5" ht="12.75">
      <c r="A119" s="3"/>
      <c r="B119" s="27"/>
      <c r="C119" s="28"/>
      <c r="D119" s="28"/>
      <c r="E119" s="28"/>
    </row>
    <row r="120" spans="1:5" ht="12.75">
      <c r="A120" s="3"/>
      <c r="B120" s="27"/>
      <c r="C120" s="28"/>
      <c r="D120" s="28"/>
      <c r="E120" s="28"/>
    </row>
    <row r="121" spans="1:5" ht="12.75">
      <c r="A121" s="3"/>
      <c r="B121" s="27"/>
      <c r="C121" s="28"/>
      <c r="D121" s="28"/>
      <c r="E121" s="28"/>
    </row>
    <row r="122" spans="1:5" ht="12.75">
      <c r="A122" s="3"/>
      <c r="B122" s="27"/>
      <c r="C122" s="28"/>
      <c r="D122" s="28"/>
      <c r="E122" s="28"/>
    </row>
    <row r="123" spans="1:5" ht="12.75">
      <c r="A123" s="3"/>
      <c r="B123" s="27"/>
      <c r="C123" s="28"/>
      <c r="D123" s="28"/>
      <c r="E123" s="28"/>
    </row>
    <row r="124" spans="1:5" ht="12.75">
      <c r="A124" s="3"/>
      <c r="B124" s="27"/>
      <c r="C124" s="28"/>
      <c r="D124" s="28"/>
      <c r="E124" s="28"/>
    </row>
    <row r="125" spans="1:5" ht="12.75">
      <c r="A125" s="3"/>
      <c r="B125" s="27"/>
      <c r="C125" s="28"/>
      <c r="D125" s="28"/>
      <c r="E125" s="28"/>
    </row>
    <row r="126" spans="1:5" ht="12.75">
      <c r="A126" s="3"/>
      <c r="B126" s="27"/>
      <c r="C126" s="28"/>
      <c r="D126" s="28"/>
      <c r="E126" s="28"/>
    </row>
    <row r="127" spans="1:5" ht="12.75">
      <c r="A127" s="3"/>
      <c r="B127" s="27"/>
      <c r="C127" s="28"/>
      <c r="D127" s="28"/>
      <c r="E127" s="28"/>
    </row>
    <row r="128" spans="1:5" ht="12.75">
      <c r="A128" s="3"/>
      <c r="B128" s="27"/>
      <c r="C128" s="28"/>
      <c r="D128" s="28"/>
      <c r="E128" s="28"/>
    </row>
    <row r="129" spans="1:5" ht="12.75">
      <c r="A129" s="3"/>
      <c r="B129" s="27"/>
      <c r="C129" s="28"/>
      <c r="D129" s="28"/>
      <c r="E129" s="28"/>
    </row>
    <row r="130" spans="1:5" ht="12.75">
      <c r="A130" s="3"/>
      <c r="B130" s="27"/>
      <c r="C130" s="28"/>
      <c r="D130" s="28"/>
      <c r="E130" s="28"/>
    </row>
    <row r="131" spans="1:5" ht="12.75">
      <c r="A131" s="3"/>
      <c r="B131" s="27"/>
      <c r="C131" s="28"/>
      <c r="D131" s="28"/>
      <c r="E131" s="28"/>
    </row>
    <row r="132" spans="1:5" ht="12.75">
      <c r="A132" s="3"/>
      <c r="B132" s="27"/>
      <c r="C132" s="28"/>
      <c r="D132" s="28"/>
      <c r="E132" s="28"/>
    </row>
    <row r="133" spans="1:5" ht="12.75">
      <c r="A133" s="3"/>
      <c r="B133" s="27"/>
      <c r="C133" s="28"/>
      <c r="D133" s="28"/>
      <c r="E133" s="28"/>
    </row>
    <row r="134" spans="1:5" ht="12.75">
      <c r="A134" s="3"/>
      <c r="B134" s="27"/>
      <c r="C134" s="28"/>
      <c r="D134" s="28"/>
      <c r="E134" s="28"/>
    </row>
    <row r="135" spans="1:5" ht="12.75">
      <c r="A135" s="3"/>
      <c r="B135" s="27"/>
      <c r="C135" s="28"/>
      <c r="D135" s="28"/>
      <c r="E135" s="28"/>
    </row>
    <row r="136" spans="1:5" ht="12.75">
      <c r="A136" s="3"/>
      <c r="B136" s="27"/>
      <c r="C136" s="28"/>
      <c r="D136" s="28"/>
      <c r="E136" s="28"/>
    </row>
    <row r="137" spans="1:5" ht="12.75">
      <c r="A137" s="3"/>
      <c r="B137" s="27"/>
      <c r="C137" s="28"/>
      <c r="D137" s="28"/>
      <c r="E137" s="28"/>
    </row>
    <row r="138" spans="1:5" ht="12.75">
      <c r="A138" s="3"/>
      <c r="B138" s="27"/>
      <c r="C138" s="28"/>
      <c r="D138" s="28"/>
      <c r="E138" s="28"/>
    </row>
    <row r="139" spans="1:5" ht="12.75">
      <c r="A139" s="3"/>
      <c r="B139" s="27"/>
      <c r="C139" s="28"/>
      <c r="D139" s="28"/>
      <c r="E139" s="28"/>
    </row>
    <row r="140" spans="1:5" ht="12.75">
      <c r="A140" s="3"/>
      <c r="B140" s="27"/>
      <c r="C140" s="28"/>
      <c r="D140" s="28"/>
      <c r="E140" s="28"/>
    </row>
    <row r="141" spans="1:5" ht="12.75">
      <c r="A141" s="3"/>
      <c r="B141" s="27"/>
      <c r="C141" s="28"/>
      <c r="D141" s="28"/>
      <c r="E141" s="28"/>
    </row>
    <row r="142" spans="1:5" ht="12.75">
      <c r="A142" s="3"/>
      <c r="B142" s="27"/>
      <c r="C142" s="28"/>
      <c r="D142" s="28"/>
      <c r="E142" s="28"/>
    </row>
    <row r="143" spans="1:5" ht="12.75">
      <c r="A143" s="3"/>
      <c r="B143" s="27"/>
      <c r="C143" s="28"/>
      <c r="D143" s="28"/>
      <c r="E143" s="28"/>
    </row>
    <row r="144" spans="1:5" ht="12.75">
      <c r="A144" s="3"/>
      <c r="B144" s="27"/>
      <c r="C144" s="28"/>
      <c r="D144" s="28"/>
      <c r="E144" s="28"/>
    </row>
    <row r="145" spans="1:5" ht="12.75">
      <c r="A145" s="3"/>
      <c r="B145" s="27"/>
      <c r="C145" s="28"/>
      <c r="D145" s="28"/>
      <c r="E145" s="28"/>
    </row>
    <row r="146" spans="1:5" ht="12.75">
      <c r="A146" s="3"/>
      <c r="B146" s="27"/>
      <c r="C146" s="28"/>
      <c r="D146" s="28"/>
      <c r="E146" s="28"/>
    </row>
    <row r="147" spans="1:5" ht="12.75">
      <c r="A147" s="3"/>
      <c r="B147" s="27"/>
      <c r="C147" s="28"/>
      <c r="D147" s="28"/>
      <c r="E147" s="28"/>
    </row>
    <row r="148" spans="1:5" ht="12.75">
      <c r="A148" s="3"/>
      <c r="B148" s="27"/>
      <c r="C148" s="28"/>
      <c r="D148" s="28"/>
      <c r="E148" s="28"/>
    </row>
    <row r="149" spans="1:5" ht="12.75">
      <c r="A149" s="3"/>
      <c r="B149" s="27"/>
      <c r="C149" s="28"/>
      <c r="D149" s="28"/>
      <c r="E149" s="28"/>
    </row>
    <row r="150" spans="1:5" ht="12.75">
      <c r="A150" s="3"/>
      <c r="B150" s="27"/>
      <c r="C150" s="28"/>
      <c r="D150" s="28"/>
      <c r="E150" s="28"/>
    </row>
    <row r="151" spans="1:5" ht="12.75">
      <c r="A151" s="3"/>
      <c r="B151" s="27"/>
      <c r="C151" s="28"/>
      <c r="D151" s="28"/>
      <c r="E151" s="28"/>
    </row>
    <row r="152" spans="1:5" ht="12.75">
      <c r="A152" s="3"/>
      <c r="B152" s="27"/>
      <c r="C152" s="28"/>
      <c r="D152" s="28"/>
      <c r="E152" s="28"/>
    </row>
    <row r="153" spans="1:5" ht="12.75">
      <c r="A153" s="3"/>
      <c r="B153" s="27"/>
      <c r="C153" s="28"/>
      <c r="D153" s="28"/>
      <c r="E153" s="28"/>
    </row>
    <row r="154" spans="1:5" ht="12.75">
      <c r="A154" s="3"/>
      <c r="B154" s="27"/>
      <c r="C154" s="28"/>
      <c r="D154" s="28"/>
      <c r="E154" s="28"/>
    </row>
    <row r="155" spans="1:5" ht="12.75">
      <c r="A155" s="3"/>
      <c r="B155" s="27"/>
      <c r="C155" s="28"/>
      <c r="D155" s="28"/>
      <c r="E155" s="28"/>
    </row>
    <row r="156" spans="1:5" ht="12.75">
      <c r="A156" s="3"/>
      <c r="B156" s="27"/>
      <c r="C156" s="28"/>
      <c r="D156" s="28"/>
      <c r="E156" s="28"/>
    </row>
    <row r="157" spans="1:5" ht="12.75">
      <c r="A157" s="3"/>
      <c r="B157" s="27"/>
      <c r="C157" s="28"/>
      <c r="D157" s="28"/>
      <c r="E157" s="28"/>
    </row>
    <row r="158" spans="1:5" ht="12.75">
      <c r="A158" s="3"/>
      <c r="B158" s="27"/>
      <c r="C158" s="28"/>
      <c r="D158" s="28"/>
      <c r="E158" s="28"/>
    </row>
    <row r="159" spans="1:5" ht="12.75">
      <c r="A159" s="3"/>
      <c r="B159" s="27"/>
      <c r="C159" s="28"/>
      <c r="D159" s="28"/>
      <c r="E159" s="28"/>
    </row>
    <row r="160" spans="1:5" ht="12.75">
      <c r="A160" s="3"/>
      <c r="B160" s="27"/>
      <c r="C160" s="28"/>
      <c r="D160" s="28"/>
      <c r="E160" s="28"/>
    </row>
    <row r="161" spans="1:5" ht="12.75">
      <c r="A161" s="3"/>
      <c r="B161" s="27"/>
      <c r="C161" s="28"/>
      <c r="D161" s="28"/>
      <c r="E161" s="28"/>
    </row>
    <row r="162" spans="1:5" ht="12.75">
      <c r="A162" s="3"/>
      <c r="B162" s="27"/>
      <c r="C162" s="28"/>
      <c r="D162" s="28"/>
      <c r="E162" s="28"/>
    </row>
    <row r="163" spans="1:5" ht="12.75">
      <c r="A163" s="3"/>
      <c r="B163" s="27"/>
      <c r="C163" s="28"/>
      <c r="D163" s="28"/>
      <c r="E163" s="28"/>
    </row>
    <row r="164" spans="1:5" ht="12.75">
      <c r="A164" s="3"/>
      <c r="B164" s="27"/>
      <c r="C164" s="28"/>
      <c r="D164" s="28"/>
      <c r="E164" s="28"/>
    </row>
    <row r="165" spans="1:5" ht="12.75">
      <c r="A165" s="3"/>
      <c r="B165" s="27"/>
      <c r="C165" s="28"/>
      <c r="D165" s="28"/>
      <c r="E165" s="28"/>
    </row>
    <row r="166" spans="1:5" ht="12.75">
      <c r="A166" s="3"/>
      <c r="B166" s="27"/>
      <c r="C166" s="28"/>
      <c r="D166" s="28"/>
      <c r="E166" s="28"/>
    </row>
    <row r="167" spans="1:5" ht="12.75">
      <c r="A167" s="3"/>
      <c r="B167" s="27"/>
      <c r="C167" s="28"/>
      <c r="D167" s="28"/>
      <c r="E167" s="28"/>
    </row>
    <row r="168" spans="1:5" ht="12.75">
      <c r="A168" s="3"/>
      <c r="B168" s="27"/>
      <c r="C168" s="28"/>
      <c r="D168" s="28"/>
      <c r="E168" s="28"/>
    </row>
    <row r="169" spans="1:5" ht="12.75">
      <c r="A169" s="3"/>
      <c r="B169" s="27"/>
      <c r="C169" s="28"/>
      <c r="D169" s="28"/>
      <c r="E169" s="28"/>
    </row>
    <row r="170" spans="1:5" ht="12.75">
      <c r="A170" s="3"/>
      <c r="B170" s="27"/>
      <c r="C170" s="28"/>
      <c r="D170" s="28"/>
      <c r="E170" s="28"/>
    </row>
    <row r="171" spans="1:5" ht="12.75">
      <c r="A171" s="3"/>
      <c r="B171" s="27"/>
      <c r="C171" s="28"/>
      <c r="D171" s="28"/>
      <c r="E171" s="28"/>
    </row>
    <row r="172" spans="1:5" ht="12.75">
      <c r="A172" s="3"/>
      <c r="B172" s="27"/>
      <c r="C172" s="28"/>
      <c r="D172" s="28"/>
      <c r="E172" s="28"/>
    </row>
    <row r="173" spans="1:5" ht="12.75">
      <c r="A173" s="3"/>
      <c r="B173" s="27"/>
      <c r="C173" s="28"/>
      <c r="D173" s="28"/>
      <c r="E173" s="28"/>
    </row>
    <row r="174" spans="1:5" ht="12.75">
      <c r="A174" s="3"/>
      <c r="B174" s="27"/>
      <c r="C174" s="28"/>
      <c r="D174" s="28"/>
      <c r="E174" s="28"/>
    </row>
    <row r="175" spans="1:5" ht="12.75">
      <c r="A175" s="3"/>
      <c r="B175" s="27"/>
      <c r="C175" s="28"/>
      <c r="D175" s="28"/>
      <c r="E175" s="28"/>
    </row>
    <row r="176" spans="1:5" ht="12.75">
      <c r="A176" s="3"/>
      <c r="B176" s="27"/>
      <c r="C176" s="28"/>
      <c r="D176" s="28"/>
      <c r="E176" s="28"/>
    </row>
    <row r="177" spans="1:5" ht="12.75">
      <c r="A177" s="3"/>
      <c r="B177" s="27"/>
      <c r="C177" s="28"/>
      <c r="D177" s="28"/>
      <c r="E177" s="28"/>
    </row>
    <row r="178" spans="1:5" ht="12.75">
      <c r="A178" s="3"/>
      <c r="B178" s="27"/>
      <c r="C178" s="28"/>
      <c r="D178" s="28"/>
      <c r="E178" s="28"/>
    </row>
    <row r="179" spans="1:5" ht="12.75">
      <c r="A179" s="3"/>
      <c r="B179" s="27"/>
      <c r="C179" s="28"/>
      <c r="D179" s="28"/>
      <c r="E179" s="28"/>
    </row>
    <row r="180" spans="1:5" ht="12.75">
      <c r="A180" s="3"/>
      <c r="B180" s="27"/>
      <c r="C180" s="28"/>
      <c r="D180" s="28"/>
      <c r="E180" s="28"/>
    </row>
    <row r="181" spans="1:5" ht="12.75">
      <c r="A181" s="3"/>
      <c r="B181" s="27"/>
      <c r="C181" s="28"/>
      <c r="D181" s="28"/>
      <c r="E181" s="28"/>
    </row>
    <row r="182" spans="1:5" ht="12.75">
      <c r="A182" s="3"/>
      <c r="B182" s="27"/>
      <c r="C182" s="28"/>
      <c r="D182" s="28"/>
      <c r="E182" s="28"/>
    </row>
    <row r="183" spans="1:5" ht="12.75">
      <c r="A183" s="3"/>
      <c r="B183" s="27"/>
      <c r="C183" s="28"/>
      <c r="D183" s="28"/>
      <c r="E183" s="28"/>
    </row>
    <row r="184" spans="1:5" ht="12.75">
      <c r="A184" s="3"/>
      <c r="B184" s="27"/>
      <c r="C184" s="28"/>
      <c r="D184" s="28"/>
      <c r="E184" s="28"/>
    </row>
    <row r="185" spans="1:5" ht="12.75">
      <c r="A185" s="3"/>
      <c r="B185" s="27"/>
      <c r="C185" s="28"/>
      <c r="D185" s="28"/>
      <c r="E185" s="28"/>
    </row>
    <row r="186" spans="1:5" ht="12.75">
      <c r="A186" s="3"/>
      <c r="B186" s="27"/>
      <c r="C186" s="28"/>
      <c r="D186" s="28"/>
      <c r="E186" s="28"/>
    </row>
    <row r="187" spans="1:5" ht="12.75">
      <c r="A187" s="3"/>
      <c r="B187" s="27"/>
      <c r="C187" s="28"/>
      <c r="D187" s="28"/>
      <c r="E187" s="28"/>
    </row>
    <row r="188" spans="1:5" ht="12.75">
      <c r="A188" s="3"/>
      <c r="B188" s="27"/>
      <c r="C188" s="28"/>
      <c r="D188" s="28"/>
      <c r="E188" s="28"/>
    </row>
    <row r="189" spans="1:5" ht="12.75">
      <c r="A189" s="3"/>
      <c r="B189" s="27"/>
      <c r="C189" s="28"/>
      <c r="D189" s="28"/>
      <c r="E189" s="28"/>
    </row>
    <row r="190" spans="1:5" ht="12.75">
      <c r="A190" s="3"/>
      <c r="B190" s="27"/>
      <c r="C190" s="28"/>
      <c r="D190" s="28"/>
      <c r="E190" s="28"/>
    </row>
    <row r="191" spans="1:5" ht="12.75">
      <c r="A191" s="3"/>
      <c r="B191" s="27"/>
      <c r="C191" s="28"/>
      <c r="D191" s="28"/>
      <c r="E191" s="28"/>
    </row>
    <row r="192" spans="1:5" ht="12.75">
      <c r="A192" s="3"/>
      <c r="B192" s="27"/>
      <c r="C192" s="28"/>
      <c r="D192" s="28"/>
      <c r="E192" s="28"/>
    </row>
    <row r="193" spans="1:5" ht="12.75">
      <c r="A193" s="3"/>
      <c r="B193" s="27"/>
      <c r="C193" s="28"/>
      <c r="D193" s="28"/>
      <c r="E193" s="28"/>
    </row>
    <row r="194" spans="1:5" ht="12.75">
      <c r="A194" s="3"/>
      <c r="B194" s="27"/>
      <c r="C194" s="28"/>
      <c r="D194" s="28"/>
      <c r="E194" s="28"/>
    </row>
    <row r="195" spans="1:5" ht="12.75">
      <c r="A195" s="3"/>
      <c r="B195" s="27"/>
      <c r="C195" s="28"/>
      <c r="D195" s="28"/>
      <c r="E195" s="28"/>
    </row>
    <row r="196" spans="1:5" ht="12.75">
      <c r="A196" s="3"/>
      <c r="B196" s="27"/>
      <c r="C196" s="28"/>
      <c r="D196" s="28"/>
      <c r="E196" s="28"/>
    </row>
    <row r="197" spans="1:5" ht="12.75">
      <c r="A197" s="3"/>
      <c r="B197" s="27"/>
      <c r="C197" s="28"/>
      <c r="D197" s="28"/>
      <c r="E197" s="28"/>
    </row>
    <row r="198" spans="1:5" ht="12.75">
      <c r="A198" s="3"/>
      <c r="B198" s="27"/>
      <c r="C198" s="28"/>
      <c r="D198" s="28"/>
      <c r="E198" s="28"/>
    </row>
    <row r="199" spans="1:5" ht="12.75">
      <c r="A199" s="3"/>
      <c r="B199" s="27"/>
      <c r="C199" s="28"/>
      <c r="D199" s="28"/>
      <c r="E199" s="28"/>
    </row>
    <row r="200" spans="1:5" ht="12.75">
      <c r="A200" s="3"/>
      <c r="B200" s="27"/>
      <c r="C200" s="28"/>
      <c r="D200" s="28"/>
      <c r="E200" s="28"/>
    </row>
    <row r="201" spans="1:5" ht="12.75">
      <c r="A201" s="3"/>
      <c r="B201" s="27"/>
      <c r="C201" s="28"/>
      <c r="D201" s="28"/>
      <c r="E201" s="28"/>
    </row>
    <row r="202" spans="1:5" ht="12.75">
      <c r="A202" s="3"/>
      <c r="B202" s="27"/>
      <c r="C202" s="28"/>
      <c r="D202" s="28"/>
      <c r="E202" s="28"/>
    </row>
    <row r="203" spans="1:5" ht="12.75">
      <c r="A203" s="3"/>
      <c r="B203" s="27"/>
      <c r="C203" s="28"/>
      <c r="D203" s="28"/>
      <c r="E203" s="28"/>
    </row>
    <row r="204" spans="1:5" ht="12.75">
      <c r="A204" s="3"/>
      <c r="B204" s="27"/>
      <c r="C204" s="28"/>
      <c r="D204" s="28"/>
      <c r="E204" s="28"/>
    </row>
    <row r="205" spans="1:5" ht="12.75">
      <c r="A205" s="3"/>
      <c r="B205" s="27"/>
      <c r="C205" s="28"/>
      <c r="D205" s="28"/>
      <c r="E205" s="28"/>
    </row>
    <row r="206" spans="1:5" ht="12.75">
      <c r="A206" s="3"/>
      <c r="B206" s="27"/>
      <c r="C206" s="28"/>
      <c r="D206" s="28"/>
      <c r="E206" s="28"/>
    </row>
    <row r="207" spans="1:5" ht="12.75">
      <c r="A207" s="3"/>
      <c r="B207" s="27"/>
      <c r="C207" s="28"/>
      <c r="D207" s="28"/>
      <c r="E207" s="28"/>
    </row>
    <row r="208" spans="1:5" ht="12.75">
      <c r="A208" s="3"/>
      <c r="B208" s="27"/>
      <c r="C208" s="28"/>
      <c r="D208" s="28"/>
      <c r="E208" s="28"/>
    </row>
    <row r="209" spans="1:5" ht="12.75">
      <c r="A209" s="3"/>
      <c r="B209" s="27"/>
      <c r="C209" s="28"/>
      <c r="D209" s="28"/>
      <c r="E209" s="28"/>
    </row>
    <row r="210" spans="1:5" ht="12.75">
      <c r="A210" s="3"/>
      <c r="B210" s="27"/>
      <c r="C210" s="28"/>
      <c r="D210" s="28"/>
      <c r="E210" s="28"/>
    </row>
    <row r="211" spans="1:5" ht="12.75">
      <c r="A211" s="3"/>
      <c r="B211" s="27"/>
      <c r="C211" s="28"/>
      <c r="D211" s="28"/>
      <c r="E211" s="28"/>
    </row>
    <row r="212" spans="1:5" ht="12.75">
      <c r="A212" s="3"/>
      <c r="B212" s="27"/>
      <c r="C212" s="28"/>
      <c r="D212" s="28"/>
      <c r="E212" s="28"/>
    </row>
    <row r="213" spans="1:5" ht="12.75">
      <c r="A213" s="3"/>
      <c r="B213" s="27"/>
      <c r="C213" s="28"/>
      <c r="D213" s="28"/>
      <c r="E213" s="28"/>
    </row>
    <row r="214" spans="1:5" ht="12.75">
      <c r="A214" s="3"/>
      <c r="B214" s="27"/>
      <c r="C214" s="28"/>
      <c r="D214" s="28"/>
      <c r="E214" s="28"/>
    </row>
    <row r="215" spans="1:5" ht="12.75">
      <c r="A215" s="3"/>
      <c r="B215" s="27"/>
      <c r="C215" s="28"/>
      <c r="D215" s="28"/>
      <c r="E215" s="28"/>
    </row>
    <row r="216" spans="1:5" ht="12.75">
      <c r="A216" s="3"/>
      <c r="B216" s="27"/>
      <c r="C216" s="28"/>
      <c r="D216" s="28"/>
      <c r="E216" s="28"/>
    </row>
    <row r="217" spans="1:5" ht="12.75">
      <c r="A217" s="3"/>
      <c r="B217" s="27"/>
      <c r="C217" s="28"/>
      <c r="D217" s="28"/>
      <c r="E217" s="28"/>
    </row>
    <row r="218" spans="1:5" ht="12.75">
      <c r="A218" s="3"/>
      <c r="B218" s="27"/>
      <c r="C218" s="28"/>
      <c r="D218" s="28"/>
      <c r="E218" s="28"/>
    </row>
    <row r="219" spans="1:5" ht="12.75">
      <c r="A219" s="3"/>
      <c r="B219" s="27"/>
      <c r="C219" s="28"/>
      <c r="D219" s="28"/>
      <c r="E219" s="28"/>
    </row>
    <row r="220" spans="1:5" ht="12.75">
      <c r="A220" s="3"/>
      <c r="B220" s="27"/>
      <c r="C220" s="28"/>
      <c r="D220" s="28"/>
      <c r="E220" s="28"/>
    </row>
    <row r="221" spans="1:5" ht="12.75">
      <c r="A221" s="3"/>
      <c r="B221" s="27"/>
      <c r="C221" s="28"/>
      <c r="D221" s="28"/>
      <c r="E221" s="28"/>
    </row>
    <row r="222" spans="1:5" ht="12.75">
      <c r="A222" s="3"/>
      <c r="B222" s="27"/>
      <c r="C222" s="28"/>
      <c r="D222" s="28"/>
      <c r="E222" s="28"/>
    </row>
    <row r="223" spans="1:5" ht="12.75">
      <c r="A223" s="3"/>
      <c r="B223" s="27"/>
      <c r="C223" s="28"/>
      <c r="D223" s="28"/>
      <c r="E223" s="28"/>
    </row>
    <row r="224" spans="1:5" ht="12.75">
      <c r="A224" s="3"/>
      <c r="B224" s="27"/>
      <c r="C224" s="28"/>
      <c r="D224" s="28"/>
      <c r="E224" s="28"/>
    </row>
    <row r="225" spans="1:5" ht="12.75">
      <c r="A225" s="3"/>
      <c r="B225" s="27"/>
      <c r="C225" s="28"/>
      <c r="D225" s="28"/>
      <c r="E225" s="28"/>
    </row>
    <row r="226" spans="1:5" ht="12.75">
      <c r="A226" s="3"/>
      <c r="B226" s="27"/>
      <c r="C226" s="28"/>
      <c r="D226" s="28"/>
      <c r="E226" s="28"/>
    </row>
    <row r="227" spans="1:5" ht="12.75">
      <c r="A227" s="3"/>
      <c r="B227" s="27"/>
      <c r="C227" s="28"/>
      <c r="D227" s="28"/>
      <c r="E227" s="28"/>
    </row>
    <row r="228" spans="1:5" ht="12.75">
      <c r="A228" s="3"/>
      <c r="B228" s="27"/>
      <c r="C228" s="28"/>
      <c r="D228" s="28"/>
      <c r="E228" s="28"/>
    </row>
    <row r="229" spans="1:5" ht="12.75">
      <c r="A229" s="3"/>
      <c r="B229" s="27"/>
      <c r="C229" s="28"/>
      <c r="D229" s="28"/>
      <c r="E229" s="28"/>
    </row>
    <row r="230" spans="1:5" ht="12.75">
      <c r="A230" s="3"/>
      <c r="B230" s="27"/>
      <c r="C230" s="28"/>
      <c r="D230" s="28"/>
      <c r="E230" s="28"/>
    </row>
    <row r="231" spans="1:5" ht="12.75">
      <c r="A231" s="3"/>
      <c r="B231" s="27"/>
      <c r="C231" s="28"/>
      <c r="D231" s="28"/>
      <c r="E231" s="28"/>
    </row>
    <row r="232" spans="1:5" ht="12.75">
      <c r="A232" s="3"/>
      <c r="B232" s="27"/>
      <c r="C232" s="28"/>
      <c r="D232" s="28"/>
      <c r="E232" s="28"/>
    </row>
    <row r="233" spans="1:5" ht="12.75">
      <c r="A233" s="3"/>
      <c r="B233" s="27"/>
      <c r="C233" s="28"/>
      <c r="D233" s="28"/>
      <c r="E233" s="28"/>
    </row>
    <row r="234" spans="1:5" ht="12.75">
      <c r="A234" s="3"/>
      <c r="B234" s="27"/>
      <c r="C234" s="28"/>
      <c r="D234" s="28"/>
      <c r="E234" s="28"/>
    </row>
    <row r="235" spans="1:5" ht="12.75">
      <c r="A235" s="3"/>
      <c r="B235" s="27"/>
      <c r="C235" s="28"/>
      <c r="D235" s="28"/>
      <c r="E235" s="28"/>
    </row>
    <row r="236" spans="1:5" ht="12.75">
      <c r="A236" s="3"/>
      <c r="B236" s="27"/>
      <c r="C236" s="28"/>
      <c r="D236" s="28"/>
      <c r="E236" s="28"/>
    </row>
    <row r="237" spans="1:5" ht="12.75">
      <c r="A237" s="3"/>
      <c r="B237" s="27"/>
      <c r="C237" s="28"/>
      <c r="D237" s="28"/>
      <c r="E237" s="28"/>
    </row>
    <row r="238" spans="1:5" ht="12.75">
      <c r="A238" s="3"/>
      <c r="B238" s="27"/>
      <c r="C238" s="28"/>
      <c r="D238" s="28"/>
      <c r="E238" s="28"/>
    </row>
    <row r="239" spans="1:5" ht="12.75">
      <c r="A239" s="3"/>
      <c r="B239" s="27"/>
      <c r="C239" s="28"/>
      <c r="D239" s="28"/>
      <c r="E239" s="28"/>
    </row>
    <row r="240" spans="1:5" ht="12.75">
      <c r="A240" s="3"/>
      <c r="B240" s="27"/>
      <c r="C240" s="28"/>
      <c r="D240" s="28"/>
      <c r="E240" s="28"/>
    </row>
    <row r="241" spans="1:5" ht="12.75">
      <c r="A241" s="3"/>
      <c r="B241" s="27"/>
      <c r="C241" s="28"/>
      <c r="D241" s="28"/>
      <c r="E241" s="28"/>
    </row>
    <row r="242" spans="1:5" ht="12.75">
      <c r="A242" s="3"/>
      <c r="B242" s="27"/>
      <c r="C242" s="28"/>
      <c r="D242" s="28"/>
      <c r="E242" s="28"/>
    </row>
    <row r="243" spans="1:5" ht="12.75">
      <c r="A243" s="3"/>
      <c r="B243" s="27"/>
      <c r="C243" s="28"/>
      <c r="D243" s="28"/>
      <c r="E243" s="28"/>
    </row>
    <row r="244" spans="1:5" ht="12.75">
      <c r="A244" s="3"/>
      <c r="B244" s="27"/>
      <c r="C244" s="28"/>
      <c r="D244" s="28"/>
      <c r="E244" s="28"/>
    </row>
    <row r="245" spans="1:5" ht="12.75">
      <c r="A245" s="3"/>
      <c r="B245" s="27"/>
      <c r="C245" s="28"/>
      <c r="D245" s="28"/>
      <c r="E245" s="28"/>
    </row>
    <row r="246" spans="1:5" ht="12.75">
      <c r="A246" s="3"/>
      <c r="B246" s="27"/>
      <c r="C246" s="28"/>
      <c r="D246" s="28"/>
      <c r="E246" s="28"/>
    </row>
    <row r="247" spans="1:5" ht="12.75">
      <c r="A247" s="3"/>
      <c r="B247" s="27"/>
      <c r="C247" s="28"/>
      <c r="D247" s="28"/>
      <c r="E247" s="28"/>
    </row>
    <row r="248" spans="1:5" ht="12.75">
      <c r="A248" s="3"/>
      <c r="B248" s="27"/>
      <c r="C248" s="28"/>
      <c r="D248" s="28"/>
      <c r="E248" s="28"/>
    </row>
    <row r="249" spans="1:5" ht="12.75">
      <c r="A249" s="3"/>
      <c r="B249" s="27"/>
      <c r="C249" s="28"/>
      <c r="D249" s="28"/>
      <c r="E249" s="28"/>
    </row>
    <row r="250" spans="1:5" ht="12.75">
      <c r="A250" s="3"/>
      <c r="B250" s="27"/>
      <c r="C250" s="28"/>
      <c r="D250" s="28"/>
      <c r="E250" s="28"/>
    </row>
    <row r="251" spans="1:5" ht="12.75">
      <c r="A251" s="3"/>
      <c r="B251" s="27"/>
      <c r="C251" s="28"/>
      <c r="D251" s="28"/>
      <c r="E251" s="28"/>
    </row>
    <row r="252" spans="1:5" ht="12.75">
      <c r="A252" s="3"/>
      <c r="B252" s="27"/>
      <c r="C252" s="28"/>
      <c r="D252" s="28"/>
      <c r="E252" s="28"/>
    </row>
    <row r="253" spans="1:5" ht="12.75">
      <c r="A253" s="3"/>
      <c r="B253" s="27"/>
      <c r="C253" s="28"/>
      <c r="D253" s="28"/>
      <c r="E253" s="28"/>
    </row>
    <row r="254" spans="1:5" ht="12.75">
      <c r="A254" s="3"/>
      <c r="B254" s="27"/>
      <c r="C254" s="28"/>
      <c r="D254" s="28"/>
      <c r="E254" s="28"/>
    </row>
    <row r="255" spans="1:5" ht="12.75">
      <c r="A255" s="3"/>
      <c r="B255" s="27"/>
      <c r="C255" s="28"/>
      <c r="D255" s="28"/>
      <c r="E255" s="28"/>
    </row>
    <row r="256" spans="1:5" ht="12.75">
      <c r="A256" s="3"/>
      <c r="B256" s="27"/>
      <c r="C256" s="28"/>
      <c r="D256" s="28"/>
      <c r="E256" s="28"/>
    </row>
    <row r="257" spans="1:5" ht="12.75">
      <c r="A257" s="3"/>
      <c r="B257" s="27"/>
      <c r="C257" s="28"/>
      <c r="D257" s="28"/>
      <c r="E257" s="28"/>
    </row>
    <row r="258" spans="1:5" ht="12.75">
      <c r="A258" s="3"/>
      <c r="B258" s="27"/>
      <c r="C258" s="28"/>
      <c r="D258" s="28"/>
      <c r="E258" s="28"/>
    </row>
    <row r="259" spans="1:5" ht="12.75">
      <c r="A259" s="3"/>
      <c r="B259" s="27"/>
      <c r="C259" s="28"/>
      <c r="D259" s="28"/>
      <c r="E259" s="28"/>
    </row>
    <row r="260" spans="1:5" ht="12.75">
      <c r="A260" s="3"/>
      <c r="B260" s="27"/>
      <c r="C260" s="28"/>
      <c r="D260" s="28"/>
      <c r="E260" s="28"/>
    </row>
    <row r="261" spans="1:5" ht="12.75">
      <c r="A261" s="3"/>
      <c r="B261" s="27"/>
      <c r="C261" s="28"/>
      <c r="D261" s="28"/>
      <c r="E261" s="28"/>
    </row>
    <row r="262" spans="1:5" ht="12.75">
      <c r="A262" s="3"/>
      <c r="B262" s="27"/>
      <c r="C262" s="28"/>
      <c r="D262" s="28"/>
      <c r="E262" s="28"/>
    </row>
    <row r="263" spans="1:5" ht="12.75">
      <c r="A263" s="3"/>
      <c r="B263" s="27"/>
      <c r="C263" s="28"/>
      <c r="D263" s="28"/>
      <c r="E263" s="28"/>
    </row>
    <row r="264" spans="1:5" ht="12.75">
      <c r="A264" s="3"/>
      <c r="B264" s="27"/>
      <c r="C264" s="28"/>
      <c r="D264" s="28"/>
      <c r="E264" s="28"/>
    </row>
    <row r="265" spans="1:5" ht="12.75">
      <c r="A265" s="3"/>
      <c r="B265" s="27"/>
      <c r="C265" s="28"/>
      <c r="D265" s="28"/>
      <c r="E265" s="28"/>
    </row>
    <row r="266" spans="1:5" ht="12.75">
      <c r="A266" s="3"/>
      <c r="B266" s="27"/>
      <c r="C266" s="28"/>
      <c r="D266" s="28"/>
      <c r="E266" s="28"/>
    </row>
    <row r="267" spans="1:5" ht="12.75">
      <c r="A267" s="3"/>
      <c r="B267" s="27"/>
      <c r="C267" s="28"/>
      <c r="D267" s="28"/>
      <c r="E267" s="28"/>
    </row>
    <row r="268" spans="1:5" ht="12.75">
      <c r="A268" s="3"/>
      <c r="B268" s="27"/>
      <c r="C268" s="28"/>
      <c r="D268" s="28"/>
      <c r="E268" s="28"/>
    </row>
    <row r="269" spans="1:5" ht="12.75">
      <c r="A269" s="3"/>
      <c r="B269" s="27"/>
      <c r="C269" s="28"/>
      <c r="D269" s="28"/>
      <c r="E269" s="28"/>
    </row>
    <row r="270" spans="1:5" ht="12.75">
      <c r="A270" s="3"/>
      <c r="B270" s="27"/>
      <c r="C270" s="28"/>
      <c r="D270" s="28"/>
      <c r="E270" s="28"/>
    </row>
    <row r="271" spans="1:5" ht="12.75">
      <c r="A271" s="3"/>
      <c r="B271" s="27"/>
      <c r="C271" s="28"/>
      <c r="D271" s="28"/>
      <c r="E271" s="28"/>
    </row>
    <row r="272" spans="1:5" ht="12.75">
      <c r="A272" s="3"/>
      <c r="B272" s="27"/>
      <c r="C272" s="28"/>
      <c r="D272" s="28"/>
      <c r="E272" s="28"/>
    </row>
    <row r="273" spans="1:5" ht="12.75">
      <c r="A273" s="3"/>
      <c r="B273" s="27"/>
      <c r="C273" s="28"/>
      <c r="D273" s="28"/>
      <c r="E273" s="28"/>
    </row>
    <row r="274" spans="1:5" ht="12.75">
      <c r="A274" s="3"/>
      <c r="B274" s="27"/>
      <c r="C274" s="28"/>
      <c r="D274" s="28"/>
      <c r="E274" s="28"/>
    </row>
    <row r="275" spans="1:5" ht="12.75">
      <c r="A275" s="3"/>
      <c r="B275" s="27"/>
      <c r="C275" s="28"/>
      <c r="D275" s="28"/>
      <c r="E275" s="28"/>
    </row>
    <row r="276" spans="1:5" ht="12.75">
      <c r="A276" s="3"/>
      <c r="B276" s="27"/>
      <c r="C276" s="28"/>
      <c r="D276" s="28"/>
      <c r="E276" s="28"/>
    </row>
    <row r="277" spans="1:5" ht="12.75">
      <c r="A277" s="3"/>
      <c r="B277" s="27"/>
      <c r="C277" s="28"/>
      <c r="D277" s="28"/>
      <c r="E277" s="28"/>
    </row>
    <row r="278" spans="1:5" ht="12.75">
      <c r="A278" s="3"/>
      <c r="B278" s="27"/>
      <c r="C278" s="28"/>
      <c r="D278" s="28"/>
      <c r="E278" s="28"/>
    </row>
    <row r="279" spans="1:5" ht="12.75">
      <c r="A279" s="3"/>
      <c r="B279" s="27"/>
      <c r="C279" s="28"/>
      <c r="D279" s="28"/>
      <c r="E279" s="28"/>
    </row>
    <row r="280" spans="1:5" ht="12.75">
      <c r="A280" s="3"/>
      <c r="B280" s="27"/>
      <c r="C280" s="28"/>
      <c r="D280" s="28"/>
      <c r="E280" s="28"/>
    </row>
    <row r="281" spans="1:5" ht="12.75">
      <c r="A281" s="3"/>
      <c r="B281" s="27"/>
      <c r="C281" s="28"/>
      <c r="D281" s="28"/>
      <c r="E281" s="28"/>
    </row>
    <row r="282" spans="1:5" ht="12.75">
      <c r="A282" s="3"/>
      <c r="B282" s="27"/>
      <c r="C282" s="28"/>
      <c r="D282" s="28"/>
      <c r="E282" s="28"/>
    </row>
    <row r="283" spans="1:5" ht="12.75">
      <c r="A283" s="3"/>
      <c r="B283" s="27"/>
      <c r="C283" s="28"/>
      <c r="D283" s="28"/>
      <c r="E283" s="28"/>
    </row>
    <row r="284" spans="1:5" ht="12.75">
      <c r="A284" s="3"/>
      <c r="B284" s="27"/>
      <c r="C284" s="28"/>
      <c r="D284" s="28"/>
      <c r="E284" s="28"/>
    </row>
    <row r="285" spans="1:5" ht="12.75">
      <c r="A285" s="3"/>
      <c r="B285" s="27"/>
      <c r="C285" s="28"/>
      <c r="D285" s="28"/>
      <c r="E285" s="28"/>
    </row>
    <row r="286" spans="1:5" ht="12.75">
      <c r="A286" s="3"/>
      <c r="B286" s="27"/>
      <c r="C286" s="28"/>
      <c r="D286" s="28"/>
      <c r="E286" s="28"/>
    </row>
    <row r="287" spans="1:5" ht="12.75">
      <c r="A287" s="3"/>
      <c r="B287" s="27"/>
      <c r="C287" s="28"/>
      <c r="D287" s="28"/>
      <c r="E287" s="28"/>
    </row>
    <row r="288" spans="1:5" ht="12.75">
      <c r="A288" s="3"/>
      <c r="B288" s="27"/>
      <c r="C288" s="28"/>
      <c r="D288" s="28"/>
      <c r="E288" s="28"/>
    </row>
    <row r="289" spans="1:5" ht="12.75">
      <c r="A289" s="3"/>
      <c r="B289" s="27"/>
      <c r="C289" s="28"/>
      <c r="D289" s="28"/>
      <c r="E289" s="28"/>
    </row>
    <row r="290" spans="1:5" ht="12.75">
      <c r="A290" s="3"/>
      <c r="B290" s="27"/>
      <c r="C290" s="28"/>
      <c r="D290" s="28"/>
      <c r="E290" s="28"/>
    </row>
    <row r="291" spans="1:5" ht="12.75">
      <c r="A291" s="3"/>
      <c r="B291" s="27"/>
      <c r="C291" s="28"/>
      <c r="D291" s="28"/>
      <c r="E291" s="28"/>
    </row>
    <row r="292" spans="1:5" ht="12.75">
      <c r="A292" s="3"/>
      <c r="B292" s="27"/>
      <c r="C292" s="28"/>
      <c r="D292" s="28"/>
      <c r="E292" s="28"/>
    </row>
    <row r="293" spans="1:5" ht="12.75">
      <c r="A293" s="3"/>
      <c r="B293" s="27"/>
      <c r="C293" s="28"/>
      <c r="D293" s="28"/>
      <c r="E293" s="28"/>
    </row>
    <row r="294" spans="1:5" ht="12.75">
      <c r="A294" s="3"/>
      <c r="B294" s="27"/>
      <c r="C294" s="28"/>
      <c r="D294" s="28"/>
      <c r="E294" s="28"/>
    </row>
    <row r="295" spans="1:5" ht="12.75">
      <c r="A295" s="3"/>
      <c r="B295" s="27"/>
      <c r="C295" s="28"/>
      <c r="D295" s="28"/>
      <c r="E295" s="28"/>
    </row>
    <row r="296" spans="1:5" ht="12.75">
      <c r="A296" s="3"/>
      <c r="B296" s="27"/>
      <c r="C296" s="28"/>
      <c r="D296" s="28"/>
      <c r="E296" s="28"/>
    </row>
    <row r="297" spans="1:5" ht="12.75">
      <c r="A297" s="3"/>
      <c r="B297" s="27"/>
      <c r="C297" s="28"/>
      <c r="D297" s="28"/>
      <c r="E297" s="28"/>
    </row>
    <row r="298" spans="1:5" ht="12.75">
      <c r="A298" s="3"/>
      <c r="B298" s="27"/>
      <c r="C298" s="28"/>
      <c r="D298" s="28"/>
      <c r="E298" s="28"/>
    </row>
    <row r="299" spans="1:5" ht="12.75">
      <c r="A299" s="3"/>
      <c r="B299" s="27"/>
      <c r="C299" s="28"/>
      <c r="D299" s="28"/>
      <c r="E299" s="28"/>
    </row>
    <row r="300" spans="1:5" ht="12.75">
      <c r="A300" s="3"/>
      <c r="B300" s="27"/>
      <c r="C300" s="28"/>
      <c r="D300" s="28"/>
      <c r="E300" s="28"/>
    </row>
    <row r="301" spans="1:5" ht="12.75">
      <c r="A301" s="3"/>
      <c r="B301" s="27"/>
      <c r="C301" s="28"/>
      <c r="D301" s="28"/>
      <c r="E301" s="28"/>
    </row>
    <row r="302" spans="1:5" ht="12.75">
      <c r="A302" s="3"/>
      <c r="B302" s="27"/>
      <c r="C302" s="28"/>
      <c r="D302" s="28"/>
      <c r="E302" s="28"/>
    </row>
    <row r="303" spans="1:5" ht="12.75">
      <c r="A303" s="3"/>
      <c r="B303" s="27"/>
      <c r="C303" s="28"/>
      <c r="D303" s="28"/>
      <c r="E303" s="28"/>
    </row>
    <row r="304" spans="1:5" ht="12.75">
      <c r="A304" s="3"/>
      <c r="B304" s="27"/>
      <c r="C304" s="28"/>
      <c r="D304" s="28"/>
      <c r="E304" s="28"/>
    </row>
    <row r="305" spans="1:5" ht="12.75">
      <c r="A305" s="3"/>
      <c r="B305" s="27"/>
      <c r="C305" s="28"/>
      <c r="D305" s="28"/>
      <c r="E305" s="28"/>
    </row>
    <row r="306" spans="1:5" ht="12.75">
      <c r="A306" s="3"/>
      <c r="B306" s="27"/>
      <c r="C306" s="28"/>
      <c r="D306" s="28"/>
      <c r="E306" s="28"/>
    </row>
    <row r="307" spans="1:5" ht="12.75">
      <c r="A307" s="3"/>
      <c r="B307" s="27"/>
      <c r="C307" s="28"/>
      <c r="D307" s="28"/>
      <c r="E307" s="28"/>
    </row>
    <row r="308" spans="1:5" ht="12.75">
      <c r="A308" s="3"/>
      <c r="B308" s="27"/>
      <c r="C308" s="28"/>
      <c r="D308" s="28"/>
      <c r="E308" s="28"/>
    </row>
    <row r="309" spans="1:5" ht="12.75">
      <c r="A309" s="3"/>
      <c r="B309" s="27"/>
      <c r="C309" s="28"/>
      <c r="D309" s="28"/>
      <c r="E309" s="28"/>
    </row>
    <row r="310" spans="1:5" ht="12.75">
      <c r="A310" s="3"/>
      <c r="B310" s="27"/>
      <c r="C310" s="28"/>
      <c r="D310" s="28"/>
      <c r="E310" s="28"/>
    </row>
    <row r="311" spans="1:5" ht="12.75">
      <c r="A311" s="3"/>
      <c r="B311" s="27"/>
      <c r="C311" s="28"/>
      <c r="D311" s="28"/>
      <c r="E311" s="28"/>
    </row>
    <row r="312" spans="1:5" ht="12.75">
      <c r="A312" s="3"/>
      <c r="B312" s="27"/>
      <c r="C312" s="28"/>
      <c r="D312" s="28"/>
      <c r="E312" s="28"/>
    </row>
    <row r="313" spans="1:5" ht="12.75">
      <c r="A313" s="3"/>
      <c r="B313" s="27"/>
      <c r="C313" s="28"/>
      <c r="D313" s="28"/>
      <c r="E313" s="28"/>
    </row>
    <row r="314" spans="1:5" ht="12.75">
      <c r="A314" s="3"/>
      <c r="B314" s="27"/>
      <c r="C314" s="28"/>
      <c r="D314" s="28"/>
      <c r="E314" s="28"/>
    </row>
    <row r="315" spans="1:5" ht="12.75">
      <c r="A315" s="3"/>
      <c r="B315" s="27"/>
      <c r="C315" s="28"/>
      <c r="D315" s="28"/>
      <c r="E315" s="28"/>
    </row>
    <row r="316" spans="1:5" ht="12.75">
      <c r="A316" s="3"/>
      <c r="B316" s="27"/>
      <c r="C316" s="28"/>
      <c r="D316" s="28"/>
      <c r="E316" s="28"/>
    </row>
    <row r="317" spans="1:5" ht="12.75">
      <c r="A317" s="3"/>
      <c r="B317" s="27"/>
      <c r="C317" s="28"/>
      <c r="D317" s="28"/>
      <c r="E317" s="28"/>
    </row>
    <row r="318" spans="1:5" ht="12.75">
      <c r="A318" s="3"/>
      <c r="B318" s="27"/>
      <c r="C318" s="28"/>
      <c r="D318" s="28"/>
      <c r="E318" s="28"/>
    </row>
    <row r="319" spans="1:5" ht="12.75">
      <c r="A319" s="3"/>
      <c r="B319" s="27"/>
      <c r="C319" s="28"/>
      <c r="D319" s="28"/>
      <c r="E319" s="28"/>
    </row>
    <row r="320" spans="1:5" ht="12.75">
      <c r="A320" s="3"/>
      <c r="B320" s="27"/>
      <c r="C320" s="28"/>
      <c r="D320" s="28"/>
      <c r="E320" s="28"/>
    </row>
    <row r="321" spans="1:5" ht="12.75">
      <c r="A321" s="3"/>
      <c r="B321" s="27"/>
      <c r="C321" s="28"/>
      <c r="D321" s="28"/>
      <c r="E321" s="28"/>
    </row>
    <row r="322" spans="1:5" ht="12.75">
      <c r="A322" s="3"/>
      <c r="B322" s="27"/>
      <c r="C322" s="28"/>
      <c r="D322" s="28"/>
      <c r="E322" s="28"/>
    </row>
    <row r="323" spans="1:5" ht="12.75">
      <c r="A323" s="3"/>
      <c r="B323" s="27"/>
      <c r="C323" s="28"/>
      <c r="D323" s="28"/>
      <c r="E323" s="28"/>
    </row>
    <row r="324" spans="1:5" ht="12.75">
      <c r="A324" s="3"/>
      <c r="B324" s="27"/>
      <c r="C324" s="28"/>
      <c r="D324" s="28"/>
      <c r="E324" s="28"/>
    </row>
    <row r="325" spans="1:5" ht="12.75">
      <c r="A325" s="3"/>
      <c r="B325" s="27"/>
      <c r="C325" s="28"/>
      <c r="D325" s="28"/>
      <c r="E325" s="28"/>
    </row>
    <row r="326" spans="1:5" ht="12.75">
      <c r="A326" s="3"/>
      <c r="B326" s="27"/>
      <c r="C326" s="28"/>
      <c r="D326" s="28"/>
      <c r="E326" s="28"/>
    </row>
    <row r="327" spans="1:5" ht="12.75">
      <c r="A327" s="3"/>
      <c r="B327" s="27"/>
      <c r="C327" s="28"/>
      <c r="D327" s="28"/>
      <c r="E327" s="28"/>
    </row>
    <row r="328" spans="1:5" ht="12.75">
      <c r="A328" s="3"/>
      <c r="B328" s="27"/>
      <c r="C328" s="28"/>
      <c r="D328" s="28"/>
      <c r="E328" s="28"/>
    </row>
    <row r="329" spans="1:5" ht="12.75">
      <c r="A329" s="3"/>
      <c r="B329" s="27"/>
      <c r="C329" s="28"/>
      <c r="D329" s="28"/>
      <c r="E329" s="28"/>
    </row>
    <row r="330" spans="1:5" ht="12.75">
      <c r="A330" s="3"/>
      <c r="B330" s="27"/>
      <c r="C330" s="28"/>
      <c r="D330" s="28"/>
      <c r="E330" s="28"/>
    </row>
    <row r="331" spans="1:5" ht="12.75">
      <c r="A331" s="3"/>
      <c r="B331" s="27"/>
      <c r="C331" s="28"/>
      <c r="D331" s="28"/>
      <c r="E331" s="28"/>
    </row>
    <row r="332" spans="1:5" ht="12.75">
      <c r="A332" s="3"/>
      <c r="B332" s="27"/>
      <c r="C332" s="28"/>
      <c r="D332" s="28"/>
      <c r="E332" s="28"/>
    </row>
    <row r="333" spans="1:5" ht="12.75">
      <c r="A333" s="3"/>
      <c r="B333" s="27"/>
      <c r="C333" s="28"/>
      <c r="D333" s="28"/>
      <c r="E333" s="28"/>
    </row>
    <row r="334" spans="1:5" ht="12.75">
      <c r="A334" s="3"/>
      <c r="B334" s="27"/>
      <c r="C334" s="28"/>
      <c r="D334" s="28"/>
      <c r="E334" s="28"/>
    </row>
    <row r="335" spans="1:5" ht="12.75">
      <c r="A335" s="3"/>
      <c r="B335" s="27"/>
      <c r="C335" s="28"/>
      <c r="D335" s="28"/>
      <c r="E335" s="28"/>
    </row>
    <row r="336" spans="1:5" ht="12.75">
      <c r="A336" s="3"/>
      <c r="B336" s="27"/>
      <c r="C336" s="28"/>
      <c r="D336" s="28"/>
      <c r="E336" s="28"/>
    </row>
    <row r="337" spans="1:5" ht="12.75">
      <c r="A337" s="3"/>
      <c r="B337" s="27"/>
      <c r="C337" s="28"/>
      <c r="D337" s="28"/>
      <c r="E337" s="28"/>
    </row>
    <row r="338" spans="1:5" ht="12.75">
      <c r="A338" s="3"/>
      <c r="B338" s="27"/>
      <c r="C338" s="28"/>
      <c r="D338" s="28"/>
      <c r="E338" s="28"/>
    </row>
    <row r="339" spans="1:5" ht="12.75">
      <c r="A339" s="3"/>
      <c r="B339" s="27"/>
      <c r="C339" s="28"/>
      <c r="D339" s="28"/>
      <c r="E339" s="28"/>
    </row>
    <row r="340" spans="1:5" ht="12.75">
      <c r="A340" s="3"/>
      <c r="B340" s="27"/>
      <c r="C340" s="28"/>
      <c r="D340" s="28"/>
      <c r="E340" s="28"/>
    </row>
    <row r="341" spans="1:5" ht="12.75">
      <c r="A341" s="3"/>
      <c r="B341" s="27"/>
      <c r="C341" s="28"/>
      <c r="D341" s="28"/>
      <c r="E341" s="28"/>
    </row>
    <row r="342" spans="1:5" ht="12.75">
      <c r="A342" s="3"/>
      <c r="B342" s="27"/>
      <c r="C342" s="28"/>
      <c r="D342" s="28"/>
      <c r="E342" s="28"/>
    </row>
    <row r="343" spans="1:5" ht="12.75">
      <c r="A343" s="3"/>
      <c r="B343" s="27"/>
      <c r="C343" s="28"/>
      <c r="D343" s="28"/>
      <c r="E343" s="28"/>
    </row>
    <row r="344" spans="1:5" ht="12.75">
      <c r="A344" s="3"/>
      <c r="B344" s="27"/>
      <c r="C344" s="28"/>
      <c r="D344" s="28"/>
      <c r="E344" s="28"/>
    </row>
    <row r="345" spans="1:5" ht="12.75">
      <c r="A345" s="3"/>
      <c r="B345" s="27"/>
      <c r="C345" s="28"/>
      <c r="D345" s="28"/>
      <c r="E345" s="28"/>
    </row>
    <row r="346" spans="1:5" ht="12.75">
      <c r="A346" s="3"/>
      <c r="B346" s="27"/>
      <c r="C346" s="28"/>
      <c r="D346" s="28"/>
      <c r="E346" s="28"/>
    </row>
    <row r="347" spans="1:5" ht="12.75">
      <c r="A347" s="3"/>
      <c r="B347" s="27"/>
      <c r="C347" s="28"/>
      <c r="D347" s="28"/>
      <c r="E347" s="28"/>
    </row>
    <row r="348" spans="1:5" ht="12.75">
      <c r="A348" s="3"/>
      <c r="B348" s="27"/>
      <c r="C348" s="28"/>
      <c r="D348" s="28"/>
      <c r="E348" s="28"/>
    </row>
    <row r="349" spans="1:5" ht="12.75">
      <c r="A349" s="3"/>
      <c r="B349" s="27"/>
      <c r="C349" s="28"/>
      <c r="D349" s="28"/>
      <c r="E349" s="28"/>
    </row>
    <row r="350" spans="1:5" ht="12.75">
      <c r="A350" s="3"/>
      <c r="B350" s="27"/>
      <c r="C350" s="28"/>
      <c r="D350" s="28"/>
      <c r="E350" s="28"/>
    </row>
    <row r="351" spans="1:5" ht="12.75">
      <c r="A351" s="3"/>
      <c r="B351" s="27"/>
      <c r="C351" s="28"/>
      <c r="D351" s="28"/>
      <c r="E351" s="28"/>
    </row>
    <row r="352" spans="1:5" ht="12.75">
      <c r="A352" s="3"/>
      <c r="B352" s="27"/>
      <c r="C352" s="28"/>
      <c r="D352" s="28"/>
      <c r="E352" s="28"/>
    </row>
    <row r="353" spans="1:5" ht="12.75">
      <c r="A353" s="3"/>
      <c r="B353" s="27"/>
      <c r="C353" s="28"/>
      <c r="D353" s="28"/>
      <c r="E353" s="28"/>
    </row>
    <row r="354" spans="1:5" ht="12.75">
      <c r="A354" s="3"/>
      <c r="B354" s="27"/>
      <c r="C354" s="28"/>
      <c r="D354" s="28"/>
      <c r="E354" s="28"/>
    </row>
    <row r="355" spans="1:5" ht="12.75">
      <c r="A355" s="3"/>
      <c r="B355" s="27"/>
      <c r="C355" s="28"/>
      <c r="D355" s="28"/>
      <c r="E355" s="28"/>
    </row>
    <row r="356" spans="1:5" ht="12.75">
      <c r="A356" s="3"/>
      <c r="B356" s="27"/>
      <c r="C356" s="28"/>
      <c r="D356" s="28"/>
      <c r="E356" s="28"/>
    </row>
    <row r="357" spans="1:5" ht="12.75">
      <c r="A357" s="3"/>
      <c r="B357" s="27"/>
      <c r="C357" s="28"/>
      <c r="D357" s="28"/>
      <c r="E357" s="28"/>
    </row>
    <row r="358" spans="1:5" ht="12.75">
      <c r="A358" s="3"/>
      <c r="B358" s="27"/>
      <c r="C358" s="28"/>
      <c r="D358" s="28"/>
      <c r="E358" s="28"/>
    </row>
    <row r="359" spans="1:5" ht="12.75">
      <c r="A359" s="3"/>
      <c r="B359" s="27"/>
      <c r="C359" s="28"/>
      <c r="D359" s="28"/>
      <c r="E359" s="28"/>
    </row>
    <row r="360" spans="1:5" ht="12.75">
      <c r="A360" s="3"/>
      <c r="B360" s="27"/>
      <c r="C360" s="28"/>
      <c r="D360" s="28"/>
      <c r="E360" s="28"/>
    </row>
    <row r="361" spans="1:5" ht="12.75">
      <c r="A361" s="3"/>
      <c r="B361" s="27"/>
      <c r="C361" s="28"/>
      <c r="D361" s="28"/>
      <c r="E361" s="28"/>
    </row>
    <row r="362" spans="1:5" ht="12.75">
      <c r="A362" s="3"/>
      <c r="B362" s="27"/>
      <c r="C362" s="28"/>
      <c r="D362" s="28"/>
      <c r="E362" s="28"/>
    </row>
    <row r="363" spans="1:5" ht="12.75">
      <c r="A363" s="3"/>
      <c r="B363" s="27"/>
      <c r="C363" s="28"/>
      <c r="D363" s="28"/>
      <c r="E363" s="28"/>
    </row>
    <row r="364" spans="1:5" ht="12.75">
      <c r="A364" s="3"/>
      <c r="B364" s="27"/>
      <c r="C364" s="28"/>
      <c r="D364" s="28"/>
      <c r="E364" s="28"/>
    </row>
    <row r="365" spans="1:5" ht="12.75">
      <c r="A365" s="3"/>
      <c r="B365" s="27"/>
      <c r="C365" s="28"/>
      <c r="D365" s="28"/>
      <c r="E365" s="28"/>
    </row>
    <row r="366" spans="1:5" ht="12.75">
      <c r="A366" s="3"/>
      <c r="B366" s="27"/>
      <c r="C366" s="28"/>
      <c r="D366" s="28"/>
      <c r="E366" s="28"/>
    </row>
    <row r="367" spans="1:5" ht="12.75">
      <c r="A367" s="3"/>
      <c r="B367" s="27"/>
      <c r="C367" s="28"/>
      <c r="D367" s="28"/>
      <c r="E367" s="28"/>
    </row>
    <row r="368" spans="1:5" ht="12.75">
      <c r="A368" s="3"/>
      <c r="B368" s="27"/>
      <c r="C368" s="28"/>
      <c r="D368" s="28"/>
      <c r="E368" s="28"/>
    </row>
    <row r="369" spans="1:5" ht="12.75">
      <c r="A369" s="3"/>
      <c r="B369" s="27"/>
      <c r="C369" s="28"/>
      <c r="D369" s="28"/>
      <c r="E369" s="28"/>
    </row>
    <row r="370" spans="1:5" ht="12.75">
      <c r="A370" s="3"/>
      <c r="B370" s="27"/>
      <c r="C370" s="28"/>
      <c r="D370" s="28"/>
      <c r="E370" s="28"/>
    </row>
    <row r="371" spans="1:5" ht="12.75">
      <c r="A371" s="3"/>
      <c r="B371" s="27"/>
      <c r="C371" s="28"/>
      <c r="D371" s="28"/>
      <c r="E371" s="28"/>
    </row>
    <row r="372" spans="1:5" ht="12.75">
      <c r="A372" s="41"/>
      <c r="B372" s="42"/>
      <c r="C372" s="43"/>
      <c r="D372" s="43"/>
      <c r="E372" s="43"/>
    </row>
    <row r="373" spans="1:5" ht="12.75">
      <c r="A373" s="41"/>
      <c r="B373" s="42"/>
      <c r="C373" s="43"/>
      <c r="D373" s="43"/>
      <c r="E373" s="43"/>
    </row>
    <row r="374" spans="1:5" ht="12.75">
      <c r="A374" s="41"/>
      <c r="B374" s="42"/>
      <c r="C374" s="43"/>
      <c r="D374" s="43"/>
      <c r="E374" s="43"/>
    </row>
    <row r="375" spans="1:5" ht="12.75">
      <c r="A375" s="41"/>
      <c r="B375" s="42"/>
      <c r="C375" s="43"/>
      <c r="D375" s="43"/>
      <c r="E375" s="43"/>
    </row>
    <row r="376" spans="1:5" ht="12.75">
      <c r="A376" s="41"/>
      <c r="B376" s="42"/>
      <c r="C376" s="43"/>
      <c r="D376" s="43"/>
      <c r="E376" s="43"/>
    </row>
    <row r="377" spans="1:5" ht="12.75">
      <c r="A377" s="41"/>
      <c r="B377" s="42"/>
      <c r="C377" s="43"/>
      <c r="D377" s="43"/>
      <c r="E377" s="43"/>
    </row>
    <row r="378" spans="1:5" ht="12.75">
      <c r="A378" s="41"/>
      <c r="B378" s="42"/>
      <c r="C378" s="43"/>
      <c r="D378" s="43"/>
      <c r="E378" s="43"/>
    </row>
    <row r="379" spans="1:5" ht="12.75">
      <c r="A379" s="41"/>
      <c r="B379" s="42"/>
      <c r="C379" s="43"/>
      <c r="D379" s="43"/>
      <c r="E379" s="43"/>
    </row>
    <row r="380" spans="1:5" ht="12.75">
      <c r="A380" s="41"/>
      <c r="B380" s="42"/>
      <c r="C380" s="43"/>
      <c r="D380" s="43"/>
      <c r="E380" s="43"/>
    </row>
    <row r="381" spans="1:5" ht="12.75">
      <c r="A381" s="41"/>
      <c r="B381" s="42"/>
      <c r="C381" s="43"/>
      <c r="D381" s="43"/>
      <c r="E381" s="43"/>
    </row>
    <row r="382" spans="1:5" ht="12.75">
      <c r="A382" s="41"/>
      <c r="B382" s="42"/>
      <c r="C382" s="43"/>
      <c r="D382" s="43"/>
      <c r="E382" s="43"/>
    </row>
    <row r="383" spans="1:5" ht="12.75">
      <c r="A383" s="41"/>
      <c r="B383" s="42"/>
      <c r="C383" s="43"/>
      <c r="D383" s="43"/>
      <c r="E383" s="43"/>
    </row>
    <row r="384" spans="1:5" ht="12.75">
      <c r="A384" s="41"/>
      <c r="B384" s="42"/>
      <c r="C384" s="43"/>
      <c r="D384" s="43"/>
      <c r="E384" s="43"/>
    </row>
    <row r="385" spans="1:5" ht="12.75">
      <c r="A385" s="41"/>
      <c r="B385" s="42"/>
      <c r="C385" s="43"/>
      <c r="D385" s="43"/>
      <c r="E385" s="43"/>
    </row>
    <row r="386" spans="1:5" ht="12.75">
      <c r="A386" s="41"/>
      <c r="B386" s="42"/>
      <c r="C386" s="43"/>
      <c r="D386" s="43"/>
      <c r="E386" s="43"/>
    </row>
    <row r="387" spans="1:5" ht="12.75">
      <c r="A387" s="41"/>
      <c r="B387" s="42"/>
      <c r="C387" s="43"/>
      <c r="D387" s="43"/>
      <c r="E387" s="43"/>
    </row>
    <row r="388" spans="1:5" ht="12.75">
      <c r="A388" s="41"/>
      <c r="B388" s="42"/>
      <c r="C388" s="43"/>
      <c r="D388" s="43"/>
      <c r="E388" s="43"/>
    </row>
    <row r="389" spans="1:5" ht="12.75">
      <c r="A389" s="41"/>
      <c r="B389" s="42"/>
      <c r="C389" s="43"/>
      <c r="D389" s="43"/>
      <c r="E389" s="43"/>
    </row>
    <row r="390" spans="1:5" ht="12.75">
      <c r="A390" s="41"/>
      <c r="B390" s="42"/>
      <c r="C390" s="43"/>
      <c r="D390" s="43"/>
      <c r="E390" s="43"/>
    </row>
    <row r="391" spans="1:5" ht="12.75">
      <c r="A391" s="41"/>
      <c r="B391" s="42"/>
      <c r="C391" s="43"/>
      <c r="D391" s="43"/>
      <c r="E391" s="43"/>
    </row>
    <row r="392" spans="1:5" ht="12.75">
      <c r="A392" s="41"/>
      <c r="B392" s="42"/>
      <c r="C392" s="43"/>
      <c r="D392" s="43"/>
      <c r="E392" s="43"/>
    </row>
    <row r="393" spans="1:5" ht="12.75">
      <c r="A393" s="41"/>
      <c r="B393" s="42"/>
      <c r="C393" s="43"/>
      <c r="D393" s="43"/>
      <c r="E393" s="43"/>
    </row>
    <row r="394" spans="1:5" ht="12.75">
      <c r="A394" s="41"/>
      <c r="B394" s="42"/>
      <c r="C394" s="43"/>
      <c r="D394" s="43"/>
      <c r="E394" s="43"/>
    </row>
    <row r="395" spans="1:5" ht="12.75">
      <c r="A395" s="41"/>
      <c r="B395" s="42"/>
      <c r="C395" s="43"/>
      <c r="D395" s="43"/>
      <c r="E395" s="43"/>
    </row>
    <row r="396" spans="1:5" ht="12.75">
      <c r="A396" s="41"/>
      <c r="B396" s="42"/>
      <c r="C396" s="43"/>
      <c r="D396" s="43"/>
      <c r="E396" s="43"/>
    </row>
    <row r="397" spans="1:5" ht="12.75">
      <c r="A397" s="41"/>
      <c r="B397" s="42"/>
      <c r="C397" s="43"/>
      <c r="D397" s="43"/>
      <c r="E397" s="43"/>
    </row>
    <row r="398" spans="1:5" ht="12.75">
      <c r="A398" s="41"/>
      <c r="B398" s="42"/>
      <c r="C398" s="43"/>
      <c r="D398" s="43"/>
      <c r="E398" s="43"/>
    </row>
    <row r="399" spans="1:5" ht="12.75">
      <c r="A399" s="41"/>
      <c r="B399" s="42"/>
      <c r="C399" s="43"/>
      <c r="D399" s="43"/>
      <c r="E399" s="43"/>
    </row>
    <row r="400" spans="1:5" ht="12.75">
      <c r="A400" s="41"/>
      <c r="B400" s="42"/>
      <c r="C400" s="43"/>
      <c r="D400" s="43"/>
      <c r="E400" s="43"/>
    </row>
    <row r="401" spans="1:5" ht="12.75">
      <c r="A401" s="41"/>
      <c r="B401" s="42"/>
      <c r="C401" s="43"/>
      <c r="D401" s="43"/>
      <c r="E401" s="43"/>
    </row>
    <row r="402" spans="1:5" ht="12.75">
      <c r="A402" s="41"/>
      <c r="B402" s="42"/>
      <c r="C402" s="43"/>
      <c r="D402" s="43"/>
      <c r="E402" s="43"/>
    </row>
    <row r="403" spans="1:5" ht="12.75">
      <c r="A403" s="41"/>
      <c r="B403" s="42"/>
      <c r="C403" s="43"/>
      <c r="D403" s="43"/>
      <c r="E403" s="43"/>
    </row>
    <row r="404" spans="1:5" ht="12.75">
      <c r="A404" s="41"/>
      <c r="B404" s="42"/>
      <c r="C404" s="43"/>
      <c r="D404" s="43"/>
      <c r="E404" s="43"/>
    </row>
    <row r="405" spans="1:5" ht="12.75">
      <c r="A405" s="41"/>
      <c r="B405" s="42"/>
      <c r="C405" s="43"/>
      <c r="D405" s="43"/>
      <c r="E405" s="43"/>
    </row>
  </sheetData>
  <sheetProtection/>
  <printOptions gridLines="1" horizontalCentered="1"/>
  <pageMargins left="0.75" right="0.75" top="1.3779527559055118" bottom="1" header="0.5905511811023623" footer="0"/>
  <pageSetup horizontalDpi="120" verticalDpi="120" orientation="portrait" r:id="rId1"/>
  <headerFooter alignWithMargins="0">
    <oddHeader>&amp;C&amp;"Book Antiqua,Negrita"&amp;12Sector Procesador Automotriz
Importación 1999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F1023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6.421875" style="51" customWidth="1"/>
    <col min="2" max="2" width="42.8515625" style="52" customWidth="1"/>
    <col min="3" max="3" width="11.57421875" style="54" customWidth="1"/>
    <col min="4" max="4" width="14.57421875" style="54" customWidth="1"/>
    <col min="5" max="5" width="11.57421875" style="54" customWidth="1"/>
  </cols>
  <sheetData>
    <row r="1" spans="1:5" ht="15.75">
      <c r="A1" s="70" t="s">
        <v>97</v>
      </c>
      <c r="B1" s="47"/>
      <c r="C1" s="48"/>
      <c r="D1" s="48"/>
      <c r="E1" s="48"/>
    </row>
    <row r="2" spans="1:5" ht="15.75">
      <c r="A2" s="69" t="s">
        <v>143</v>
      </c>
      <c r="B2" s="35"/>
      <c r="C2" s="48"/>
      <c r="D2" s="48"/>
      <c r="E2" s="48"/>
    </row>
    <row r="3" spans="1:5" ht="12.75">
      <c r="A3" s="3"/>
      <c r="B3" s="35"/>
      <c r="C3" s="48"/>
      <c r="D3" s="48"/>
      <c r="E3" s="48"/>
    </row>
    <row r="4" spans="1:5" ht="12.75">
      <c r="A4" s="49"/>
      <c r="B4" s="27"/>
      <c r="C4" s="48"/>
      <c r="D4" s="48"/>
      <c r="E4" s="48"/>
    </row>
    <row r="5" spans="1:5" ht="12.75">
      <c r="A5" s="3" t="s">
        <v>66</v>
      </c>
      <c r="B5" s="4" t="s">
        <v>67</v>
      </c>
      <c r="C5" s="50" t="s">
        <v>47</v>
      </c>
      <c r="D5" s="50" t="s">
        <v>48</v>
      </c>
      <c r="E5" s="50" t="s">
        <v>2</v>
      </c>
    </row>
    <row r="6" spans="1:5" ht="21">
      <c r="A6" s="30">
        <v>7007</v>
      </c>
      <c r="B6" s="31" t="s">
        <v>68</v>
      </c>
      <c r="C6" s="48"/>
      <c r="D6" s="48"/>
      <c r="E6" s="48"/>
    </row>
    <row r="7" spans="1:5" ht="31.5">
      <c r="A7" s="30" t="s">
        <v>51</v>
      </c>
      <c r="B7" s="31" t="s">
        <v>69</v>
      </c>
      <c r="C7" s="48"/>
      <c r="D7" s="48"/>
      <c r="E7" s="48"/>
    </row>
    <row r="8" spans="1:6" ht="12.75">
      <c r="A8" s="3" t="s">
        <v>51</v>
      </c>
      <c r="B8" s="35" t="s">
        <v>70</v>
      </c>
      <c r="C8" s="36">
        <v>1692</v>
      </c>
      <c r="D8" s="36">
        <v>17672965</v>
      </c>
      <c r="E8" s="36">
        <v>25451</v>
      </c>
      <c r="F8" s="26"/>
    </row>
    <row r="9" spans="1:6" ht="12.75">
      <c r="A9" s="3" t="s">
        <v>51</v>
      </c>
      <c r="B9" s="35" t="s">
        <v>21</v>
      </c>
      <c r="C9" s="36">
        <v>11713</v>
      </c>
      <c r="D9" s="36">
        <v>25170552</v>
      </c>
      <c r="E9" s="36">
        <v>37101</v>
      </c>
      <c r="F9" s="26"/>
    </row>
    <row r="10" spans="1:6" ht="12.75">
      <c r="A10" s="3" t="s">
        <v>51</v>
      </c>
      <c r="B10" s="35" t="s">
        <v>86</v>
      </c>
      <c r="C10" s="36">
        <v>22500</v>
      </c>
      <c r="D10" s="36">
        <v>33354503</v>
      </c>
      <c r="E10" s="36">
        <v>48235</v>
      </c>
      <c r="F10" s="26"/>
    </row>
    <row r="11" spans="1:6" ht="12.75">
      <c r="A11" s="3" t="s">
        <v>51</v>
      </c>
      <c r="B11" s="35" t="s">
        <v>73</v>
      </c>
      <c r="C11" s="36">
        <v>62241</v>
      </c>
      <c r="D11" s="36">
        <v>106271875</v>
      </c>
      <c r="E11" s="36">
        <v>156052</v>
      </c>
      <c r="F11" s="26"/>
    </row>
    <row r="12" spans="1:6" ht="12.75">
      <c r="A12" s="3" t="s">
        <v>51</v>
      </c>
      <c r="B12" s="35" t="s">
        <v>34</v>
      </c>
      <c r="C12" s="36">
        <v>4764</v>
      </c>
      <c r="D12" s="36">
        <v>9523254</v>
      </c>
      <c r="E12" s="36">
        <v>14068</v>
      </c>
      <c r="F12" s="26"/>
    </row>
    <row r="13" spans="1:6" ht="12.75">
      <c r="A13" s="3" t="s">
        <v>51</v>
      </c>
      <c r="B13" s="35" t="s">
        <v>74</v>
      </c>
      <c r="C13" s="36">
        <v>502836</v>
      </c>
      <c r="D13" s="36">
        <v>659087498</v>
      </c>
      <c r="E13" s="36">
        <v>963386</v>
      </c>
      <c r="F13" s="26"/>
    </row>
    <row r="14" spans="1:6" ht="12.75">
      <c r="A14" s="3" t="s">
        <v>51</v>
      </c>
      <c r="B14" s="35" t="s">
        <v>76</v>
      </c>
      <c r="C14" s="36">
        <v>34167</v>
      </c>
      <c r="D14" s="36">
        <v>55052453</v>
      </c>
      <c r="E14" s="36">
        <v>80456</v>
      </c>
      <c r="F14" s="26"/>
    </row>
    <row r="15" spans="1:6" ht="12.75">
      <c r="A15" s="3" t="s">
        <v>51</v>
      </c>
      <c r="B15" s="35" t="s">
        <v>54</v>
      </c>
      <c r="C15" s="36">
        <v>10422</v>
      </c>
      <c r="D15" s="36">
        <v>22341209</v>
      </c>
      <c r="E15" s="36">
        <v>32710</v>
      </c>
      <c r="F15" s="26"/>
    </row>
    <row r="16" spans="1:6" ht="12.75">
      <c r="A16" s="3" t="s">
        <v>51</v>
      </c>
      <c r="B16" s="35" t="s">
        <v>88</v>
      </c>
      <c r="C16" s="36">
        <v>1</v>
      </c>
      <c r="D16" s="36">
        <v>159238</v>
      </c>
      <c r="E16" s="36">
        <v>242</v>
      </c>
      <c r="F16" s="26"/>
    </row>
    <row r="17" spans="1:6" ht="12.75">
      <c r="A17" s="3" t="s">
        <v>51</v>
      </c>
      <c r="B17" s="35" t="s">
        <v>40</v>
      </c>
      <c r="C17" s="36">
        <v>42</v>
      </c>
      <c r="D17" s="36">
        <v>248713</v>
      </c>
      <c r="E17" s="36">
        <v>362</v>
      </c>
      <c r="F17" s="26"/>
    </row>
    <row r="18" spans="1:6" ht="12.75">
      <c r="A18" s="3" t="s">
        <v>51</v>
      </c>
      <c r="B18" s="35" t="s">
        <v>77</v>
      </c>
      <c r="C18" s="36">
        <v>55715</v>
      </c>
      <c r="D18" s="36">
        <v>90005029</v>
      </c>
      <c r="E18" s="36">
        <v>130322</v>
      </c>
      <c r="F18" s="26"/>
    </row>
    <row r="19" spans="1:6" ht="12.75">
      <c r="A19" s="3" t="s">
        <v>51</v>
      </c>
      <c r="B19" s="35" t="s">
        <v>87</v>
      </c>
      <c r="C19" s="36">
        <v>411</v>
      </c>
      <c r="D19" s="36">
        <v>1327401</v>
      </c>
      <c r="E19" s="36">
        <v>1910</v>
      </c>
      <c r="F19" s="26"/>
    </row>
    <row r="20" spans="1:6" ht="12.75">
      <c r="A20" s="3" t="s">
        <v>51</v>
      </c>
      <c r="B20" s="35" t="s">
        <v>78</v>
      </c>
      <c r="C20" s="36">
        <v>184</v>
      </c>
      <c r="D20" s="36">
        <v>912629</v>
      </c>
      <c r="E20" s="36">
        <v>1340</v>
      </c>
      <c r="F20" s="26"/>
    </row>
    <row r="21" spans="1:6" ht="12.75">
      <c r="A21" s="3" t="s">
        <v>51</v>
      </c>
      <c r="B21" s="35" t="s">
        <v>79</v>
      </c>
      <c r="C21" s="36">
        <v>167480</v>
      </c>
      <c r="D21" s="36">
        <v>500587193</v>
      </c>
      <c r="E21" s="36">
        <v>737093</v>
      </c>
      <c r="F21" s="26"/>
    </row>
    <row r="22" spans="1:6" ht="12.75">
      <c r="A22" s="3" t="s">
        <v>51</v>
      </c>
      <c r="B22" s="35" t="s">
        <v>56</v>
      </c>
      <c r="C22" s="36">
        <v>53</v>
      </c>
      <c r="D22" s="36">
        <v>78205</v>
      </c>
      <c r="E22" s="36">
        <v>119</v>
      </c>
      <c r="F22" s="26"/>
    </row>
    <row r="23" spans="1:6" ht="12.75">
      <c r="A23" s="3" t="s">
        <v>51</v>
      </c>
      <c r="B23" s="35" t="s">
        <v>36</v>
      </c>
      <c r="C23" s="36">
        <v>20223</v>
      </c>
      <c r="D23" s="36">
        <v>32462085</v>
      </c>
      <c r="E23" s="36">
        <v>47047</v>
      </c>
      <c r="F23" s="26"/>
    </row>
    <row r="24" spans="1:6" ht="12.75">
      <c r="A24" s="3" t="s">
        <v>51</v>
      </c>
      <c r="B24" s="35" t="s">
        <v>89</v>
      </c>
      <c r="C24" s="36">
        <v>127</v>
      </c>
      <c r="D24" s="36">
        <v>204565</v>
      </c>
      <c r="E24" s="36">
        <v>302</v>
      </c>
      <c r="F24" s="26"/>
    </row>
    <row r="25" spans="1:6" ht="12.75">
      <c r="A25" s="3" t="s">
        <v>51</v>
      </c>
      <c r="B25" s="35" t="s">
        <v>37</v>
      </c>
      <c r="C25" s="36">
        <v>9122</v>
      </c>
      <c r="D25" s="36">
        <v>25316709</v>
      </c>
      <c r="E25" s="36">
        <v>38188</v>
      </c>
      <c r="F25" s="26"/>
    </row>
    <row r="26" spans="1:6" ht="12.75">
      <c r="A26" s="3" t="s">
        <v>51</v>
      </c>
      <c r="B26" s="35" t="s">
        <v>46</v>
      </c>
      <c r="C26" s="36">
        <v>9201</v>
      </c>
      <c r="D26" s="36">
        <v>92832882</v>
      </c>
      <c r="E26" s="36">
        <v>166422</v>
      </c>
      <c r="F26" s="26"/>
    </row>
    <row r="27" spans="1:6" ht="12.75">
      <c r="A27" s="3" t="s">
        <v>51</v>
      </c>
      <c r="B27" s="35" t="s">
        <v>57</v>
      </c>
      <c r="C27" s="36">
        <v>184130</v>
      </c>
      <c r="D27" s="36">
        <v>350778677</v>
      </c>
      <c r="E27" s="36">
        <v>517657</v>
      </c>
      <c r="F27" s="26"/>
    </row>
    <row r="28" spans="1:6" ht="12.75">
      <c r="A28" s="3" t="s">
        <v>51</v>
      </c>
      <c r="B28" s="35" t="s">
        <v>90</v>
      </c>
      <c r="C28" s="36">
        <v>16480</v>
      </c>
      <c r="D28" s="36">
        <v>35424819</v>
      </c>
      <c r="E28" s="36">
        <v>51866</v>
      </c>
      <c r="F28" s="26"/>
    </row>
    <row r="29" spans="1:6" ht="12.75">
      <c r="A29" s="3" t="s">
        <v>51</v>
      </c>
      <c r="B29" s="35" t="s">
        <v>81</v>
      </c>
      <c r="C29" s="36">
        <v>342</v>
      </c>
      <c r="D29" s="36">
        <v>2309582</v>
      </c>
      <c r="E29" s="36">
        <v>3375</v>
      </c>
      <c r="F29" s="26"/>
    </row>
    <row r="30" spans="1:6" ht="12.75">
      <c r="A30" s="3" t="s">
        <v>51</v>
      </c>
      <c r="B30" s="35" t="s">
        <v>58</v>
      </c>
      <c r="C30" s="36">
        <v>141</v>
      </c>
      <c r="D30" s="36">
        <v>4111025</v>
      </c>
      <c r="E30" s="36">
        <v>5970</v>
      </c>
      <c r="F30" s="26"/>
    </row>
    <row r="31" spans="1:6" ht="12.75">
      <c r="A31" s="3" t="s">
        <v>51</v>
      </c>
      <c r="B31" s="35" t="s">
        <v>82</v>
      </c>
      <c r="C31" s="36">
        <v>331</v>
      </c>
      <c r="D31" s="36">
        <v>1342546</v>
      </c>
      <c r="E31" s="36">
        <v>1984</v>
      </c>
      <c r="F31" s="26"/>
    </row>
    <row r="32" spans="1:6" ht="12.75">
      <c r="A32" s="3" t="s">
        <v>51</v>
      </c>
      <c r="B32" s="35" t="s">
        <v>83</v>
      </c>
      <c r="C32" s="36">
        <v>32</v>
      </c>
      <c r="D32" s="36">
        <v>60948</v>
      </c>
      <c r="E32" s="36">
        <v>93</v>
      </c>
      <c r="F32" s="26"/>
    </row>
    <row r="33" spans="1:6" ht="12.75">
      <c r="A33" s="3" t="s">
        <v>51</v>
      </c>
      <c r="B33" s="35" t="s">
        <v>23</v>
      </c>
      <c r="C33" s="36">
        <v>389</v>
      </c>
      <c r="D33" s="36">
        <v>2014185</v>
      </c>
      <c r="E33" s="36">
        <v>3024</v>
      </c>
      <c r="F33" s="26"/>
    </row>
    <row r="34" spans="1:6" ht="12.75">
      <c r="A34" s="3" t="s">
        <v>51</v>
      </c>
      <c r="B34" s="35" t="s">
        <v>84</v>
      </c>
      <c r="C34" s="36">
        <v>34</v>
      </c>
      <c r="D34" s="36">
        <v>578505</v>
      </c>
      <c r="E34" s="36">
        <v>873</v>
      </c>
      <c r="F34" s="26"/>
    </row>
    <row r="35" spans="1:6" ht="12.75">
      <c r="A35" s="3" t="s">
        <v>51</v>
      </c>
      <c r="B35" s="37" t="s">
        <v>4</v>
      </c>
      <c r="C35" s="38">
        <f>SUM(C8:C34)</f>
        <v>1114773</v>
      </c>
      <c r="D35" s="38">
        <f>SUM(D8:D34)</f>
        <v>2069229245</v>
      </c>
      <c r="E35" s="38">
        <f>SUM(E8:E34)</f>
        <v>3065648</v>
      </c>
      <c r="F35" s="26"/>
    </row>
    <row r="36" spans="1:6" ht="31.5">
      <c r="A36" s="30" t="s">
        <v>59</v>
      </c>
      <c r="B36" s="18" t="s">
        <v>69</v>
      </c>
      <c r="C36" s="36"/>
      <c r="D36" s="36"/>
      <c r="E36" s="36"/>
      <c r="F36" s="26"/>
    </row>
    <row r="37" spans="1:6" ht="12.75">
      <c r="A37" s="39" t="s">
        <v>59</v>
      </c>
      <c r="B37" s="35" t="s">
        <v>70</v>
      </c>
      <c r="C37" s="36">
        <v>353</v>
      </c>
      <c r="D37" s="36">
        <v>2160506</v>
      </c>
      <c r="E37" s="36">
        <v>3155</v>
      </c>
      <c r="F37" s="26"/>
    </row>
    <row r="38" spans="1:6" ht="12.75">
      <c r="A38" s="39" t="s">
        <v>59</v>
      </c>
      <c r="B38" s="35" t="s">
        <v>21</v>
      </c>
      <c r="C38" s="36">
        <v>7982</v>
      </c>
      <c r="D38" s="36">
        <v>22238903</v>
      </c>
      <c r="E38" s="36">
        <v>32860</v>
      </c>
      <c r="F38" s="26"/>
    </row>
    <row r="39" spans="1:6" ht="12.75">
      <c r="A39" s="39" t="s">
        <v>59</v>
      </c>
      <c r="B39" s="35" t="s">
        <v>72</v>
      </c>
      <c r="C39" s="36">
        <v>16</v>
      </c>
      <c r="D39" s="36">
        <v>210409</v>
      </c>
      <c r="E39" s="36">
        <v>309</v>
      </c>
      <c r="F39" s="26"/>
    </row>
    <row r="40" spans="1:6" ht="12.75">
      <c r="A40" s="39" t="s">
        <v>59</v>
      </c>
      <c r="B40" s="35" t="s">
        <v>73</v>
      </c>
      <c r="C40" s="36">
        <v>41104</v>
      </c>
      <c r="D40" s="36">
        <v>95190914</v>
      </c>
      <c r="E40" s="36">
        <v>140079</v>
      </c>
      <c r="F40" s="26"/>
    </row>
    <row r="41" spans="1:6" ht="12.75">
      <c r="A41" s="39" t="s">
        <v>59</v>
      </c>
      <c r="B41" s="35" t="s">
        <v>34</v>
      </c>
      <c r="C41" s="36">
        <v>8</v>
      </c>
      <c r="D41" s="36">
        <v>46593</v>
      </c>
      <c r="E41" s="36">
        <v>68</v>
      </c>
      <c r="F41" s="26"/>
    </row>
    <row r="42" spans="1:6" ht="12.75">
      <c r="A42" s="39" t="s">
        <v>59</v>
      </c>
      <c r="B42" s="35" t="s">
        <v>74</v>
      </c>
      <c r="C42" s="36">
        <v>367248</v>
      </c>
      <c r="D42" s="36">
        <v>912039014</v>
      </c>
      <c r="E42" s="36">
        <v>1331108</v>
      </c>
      <c r="F42" s="26"/>
    </row>
    <row r="43" spans="1:6" ht="12.75">
      <c r="A43" s="39" t="s">
        <v>59</v>
      </c>
      <c r="B43" s="35" t="s">
        <v>76</v>
      </c>
      <c r="C43" s="36">
        <v>6127</v>
      </c>
      <c r="D43" s="36">
        <v>14736425</v>
      </c>
      <c r="E43" s="36">
        <v>21584</v>
      </c>
      <c r="F43" s="26"/>
    </row>
    <row r="44" spans="1:6" ht="12.75">
      <c r="A44" s="39" t="s">
        <v>59</v>
      </c>
      <c r="B44" s="35" t="s">
        <v>78</v>
      </c>
      <c r="C44" s="36">
        <v>1077</v>
      </c>
      <c r="D44" s="36">
        <v>7666879</v>
      </c>
      <c r="E44" s="36">
        <v>11269</v>
      </c>
      <c r="F44" s="26"/>
    </row>
    <row r="45" spans="1:6" ht="12.75">
      <c r="A45" s="39" t="s">
        <v>59</v>
      </c>
      <c r="B45" s="35" t="s">
        <v>79</v>
      </c>
      <c r="C45" s="36">
        <v>34139</v>
      </c>
      <c r="D45" s="36">
        <v>113891297</v>
      </c>
      <c r="E45" s="36">
        <v>168244</v>
      </c>
      <c r="F45" s="26"/>
    </row>
    <row r="46" spans="1:6" ht="12.75">
      <c r="A46" s="39" t="s">
        <v>59</v>
      </c>
      <c r="B46" s="35" t="s">
        <v>56</v>
      </c>
      <c r="C46" s="36">
        <v>827</v>
      </c>
      <c r="D46" s="36">
        <v>7518752</v>
      </c>
      <c r="E46" s="36">
        <v>10947</v>
      </c>
      <c r="F46" s="26"/>
    </row>
    <row r="47" spans="1:6" ht="12.75">
      <c r="A47" s="39" t="s">
        <v>59</v>
      </c>
      <c r="B47" s="35" t="s">
        <v>37</v>
      </c>
      <c r="C47" s="36">
        <v>47</v>
      </c>
      <c r="D47" s="36">
        <v>388719</v>
      </c>
      <c r="E47" s="36">
        <v>602</v>
      </c>
      <c r="F47" s="26"/>
    </row>
    <row r="48" spans="1:6" ht="12.75">
      <c r="A48" s="39" t="s">
        <v>59</v>
      </c>
      <c r="B48" s="35" t="s">
        <v>46</v>
      </c>
      <c r="C48" s="36">
        <v>1064</v>
      </c>
      <c r="D48" s="36">
        <v>3985066</v>
      </c>
      <c r="E48" s="36">
        <v>8472</v>
      </c>
      <c r="F48" s="26"/>
    </row>
    <row r="49" spans="1:6" ht="12.75">
      <c r="A49" s="39" t="s">
        <v>59</v>
      </c>
      <c r="B49" s="35" t="s">
        <v>57</v>
      </c>
      <c r="C49" s="36">
        <v>55165</v>
      </c>
      <c r="D49" s="36">
        <v>125391244</v>
      </c>
      <c r="E49" s="36">
        <v>184725</v>
      </c>
      <c r="F49" s="26"/>
    </row>
    <row r="50" spans="1:6" ht="12.75">
      <c r="A50" s="39" t="s">
        <v>59</v>
      </c>
      <c r="B50" s="35" t="s">
        <v>43</v>
      </c>
      <c r="C50" s="36">
        <v>478</v>
      </c>
      <c r="D50" s="36">
        <v>1379664</v>
      </c>
      <c r="E50" s="36">
        <v>2090</v>
      </c>
      <c r="F50" s="26"/>
    </row>
    <row r="51" spans="1:6" ht="12.75">
      <c r="A51" s="39" t="s">
        <v>59</v>
      </c>
      <c r="B51" s="35" t="s">
        <v>82</v>
      </c>
      <c r="C51" s="36">
        <v>94</v>
      </c>
      <c r="D51" s="36">
        <v>260492</v>
      </c>
      <c r="E51" s="36">
        <v>364</v>
      </c>
      <c r="F51" s="26"/>
    </row>
    <row r="52" spans="1:6" ht="12.75">
      <c r="A52" s="39" t="s">
        <v>59</v>
      </c>
      <c r="B52" s="35" t="s">
        <v>23</v>
      </c>
      <c r="C52" s="36">
        <v>54</v>
      </c>
      <c r="D52" s="36">
        <v>372013</v>
      </c>
      <c r="E52" s="36">
        <v>533</v>
      </c>
      <c r="F52" s="26"/>
    </row>
    <row r="53" spans="1:6" ht="12.75">
      <c r="A53" s="39" t="s">
        <v>59</v>
      </c>
      <c r="B53" s="37" t="s">
        <v>4</v>
      </c>
      <c r="C53" s="38">
        <f>SUM(C37:C52)</f>
        <v>515783</v>
      </c>
      <c r="D53" s="38">
        <f>SUM(D37:D52)</f>
        <v>1307476890</v>
      </c>
      <c r="E53" s="38">
        <f>SUM(E37:E52)</f>
        <v>1916409</v>
      </c>
      <c r="F53" s="26"/>
    </row>
    <row r="54" spans="1:6" ht="12.75">
      <c r="A54" s="3">
        <v>7007</v>
      </c>
      <c r="B54" s="37" t="s">
        <v>5</v>
      </c>
      <c r="C54" s="38">
        <f>C53+C35</f>
        <v>1630556</v>
      </c>
      <c r="D54" s="38">
        <f>D53+D35</f>
        <v>3376706135</v>
      </c>
      <c r="E54" s="38">
        <f>E53+E35</f>
        <v>4982057</v>
      </c>
      <c r="F54" s="26"/>
    </row>
    <row r="55" spans="1:6" ht="12.75">
      <c r="A55" s="3"/>
      <c r="B55" s="35"/>
      <c r="C55" s="36"/>
      <c r="D55" s="36"/>
      <c r="E55" s="36"/>
      <c r="F55" s="26"/>
    </row>
    <row r="56" spans="1:6" ht="12.75">
      <c r="A56" s="116" t="s">
        <v>140</v>
      </c>
      <c r="B56" s="35"/>
      <c r="C56" s="36"/>
      <c r="D56" s="36"/>
      <c r="E56" s="36"/>
      <c r="F56" s="26"/>
    </row>
    <row r="57" spans="1:6" ht="12.75">
      <c r="A57" s="3"/>
      <c r="B57" s="35"/>
      <c r="C57" s="36"/>
      <c r="D57" s="36"/>
      <c r="E57" s="36"/>
      <c r="F57" s="26"/>
    </row>
    <row r="58" spans="1:6" ht="12.75">
      <c r="A58" s="3"/>
      <c r="B58" s="35"/>
      <c r="C58" s="36"/>
      <c r="D58" s="36"/>
      <c r="E58" s="36"/>
      <c r="F58" s="26"/>
    </row>
    <row r="59" spans="1:6" ht="12.75">
      <c r="A59" s="3"/>
      <c r="B59" s="35"/>
      <c r="C59" s="36"/>
      <c r="D59" s="36"/>
      <c r="E59" s="36"/>
      <c r="F59" s="26"/>
    </row>
    <row r="60" spans="1:6" ht="12.75">
      <c r="A60" s="3"/>
      <c r="B60" s="35"/>
      <c r="C60" s="36"/>
      <c r="D60" s="36"/>
      <c r="E60" s="36"/>
      <c r="F60" s="26"/>
    </row>
    <row r="61" spans="1:6" ht="12.75">
      <c r="A61" s="3"/>
      <c r="B61" s="35"/>
      <c r="C61" s="36"/>
      <c r="D61" s="36"/>
      <c r="E61" s="36"/>
      <c r="F61" s="26"/>
    </row>
    <row r="62" spans="1:6" ht="12.75">
      <c r="A62" s="3"/>
      <c r="B62" s="35"/>
      <c r="C62" s="36"/>
      <c r="D62" s="36"/>
      <c r="E62" s="36"/>
      <c r="F62" s="26"/>
    </row>
    <row r="63" spans="1:6" ht="12.75">
      <c r="A63" s="3"/>
      <c r="B63" s="35"/>
      <c r="C63" s="36"/>
      <c r="D63" s="36"/>
      <c r="E63" s="36"/>
      <c r="F63" s="26"/>
    </row>
    <row r="64" spans="1:6" ht="12.75">
      <c r="A64" s="3"/>
      <c r="B64" s="35"/>
      <c r="C64" s="36"/>
      <c r="D64" s="36"/>
      <c r="E64" s="36"/>
      <c r="F64" s="26"/>
    </row>
    <row r="65" spans="1:6" ht="12.75">
      <c r="A65" s="3"/>
      <c r="B65" s="35"/>
      <c r="C65" s="36"/>
      <c r="D65" s="36"/>
      <c r="E65" s="36"/>
      <c r="F65" s="26"/>
    </row>
    <row r="66" spans="1:6" ht="12.75">
      <c r="A66" s="3"/>
      <c r="B66" s="35"/>
      <c r="C66" s="36"/>
      <c r="D66" s="36"/>
      <c r="E66" s="36"/>
      <c r="F66" s="26"/>
    </row>
    <row r="67" spans="1:6" ht="12.75">
      <c r="A67" s="3"/>
      <c r="B67" s="35"/>
      <c r="C67" s="36"/>
      <c r="D67" s="36"/>
      <c r="E67" s="36"/>
      <c r="F67" s="26"/>
    </row>
    <row r="68" spans="1:6" ht="12.75">
      <c r="A68" s="3"/>
      <c r="B68" s="35"/>
      <c r="C68" s="36"/>
      <c r="D68" s="36"/>
      <c r="E68" s="36"/>
      <c r="F68" s="26"/>
    </row>
    <row r="69" spans="1:6" ht="12.75">
      <c r="A69" s="3"/>
      <c r="B69" s="35"/>
      <c r="C69" s="36"/>
      <c r="D69" s="36"/>
      <c r="E69" s="36"/>
      <c r="F69" s="26"/>
    </row>
    <row r="70" spans="1:6" ht="12.75">
      <c r="A70" s="3"/>
      <c r="B70" s="35"/>
      <c r="C70" s="36"/>
      <c r="D70" s="36"/>
      <c r="E70" s="36"/>
      <c r="F70" s="26"/>
    </row>
    <row r="71" spans="1:6" ht="12.75">
      <c r="A71" s="3"/>
      <c r="B71" s="35"/>
      <c r="C71" s="36"/>
      <c r="D71" s="36"/>
      <c r="E71" s="36"/>
      <c r="F71" s="26"/>
    </row>
    <row r="72" spans="1:6" ht="12.75">
      <c r="A72" s="3"/>
      <c r="B72" s="35"/>
      <c r="C72" s="36"/>
      <c r="D72" s="36"/>
      <c r="E72" s="36"/>
      <c r="F72" s="26"/>
    </row>
    <row r="73" spans="1:6" ht="12.75">
      <c r="A73" s="3"/>
      <c r="B73" s="35"/>
      <c r="C73" s="36"/>
      <c r="D73" s="36"/>
      <c r="E73" s="36"/>
      <c r="F73" s="26"/>
    </row>
    <row r="74" spans="1:6" ht="12.75">
      <c r="A74" s="3"/>
      <c r="B74" s="35"/>
      <c r="C74" s="36"/>
      <c r="D74" s="36"/>
      <c r="E74" s="36"/>
      <c r="F74" s="26"/>
    </row>
    <row r="75" spans="1:6" ht="12.75">
      <c r="A75" s="3"/>
      <c r="B75" s="35"/>
      <c r="C75" s="36"/>
      <c r="D75" s="36"/>
      <c r="E75" s="36"/>
      <c r="F75" s="26"/>
    </row>
    <row r="76" spans="1:6" ht="12.75">
      <c r="A76" s="3"/>
      <c r="B76" s="35"/>
      <c r="C76" s="36"/>
      <c r="D76" s="36"/>
      <c r="E76" s="36"/>
      <c r="F76" s="26"/>
    </row>
    <row r="77" spans="1:6" ht="12.75">
      <c r="A77" s="3"/>
      <c r="B77" s="35"/>
      <c r="C77" s="36"/>
      <c r="D77" s="36"/>
      <c r="E77" s="36"/>
      <c r="F77" s="26"/>
    </row>
    <row r="78" spans="1:6" ht="12.75">
      <c r="A78" s="3"/>
      <c r="B78" s="35"/>
      <c r="C78" s="36"/>
      <c r="D78" s="36"/>
      <c r="E78" s="36"/>
      <c r="F78" s="26"/>
    </row>
    <row r="79" spans="1:6" ht="12.75">
      <c r="A79" s="3"/>
      <c r="B79" s="35"/>
      <c r="C79" s="36"/>
      <c r="D79" s="36"/>
      <c r="E79" s="36"/>
      <c r="F79" s="26"/>
    </row>
    <row r="80" spans="1:6" ht="12.75">
      <c r="A80" s="3"/>
      <c r="B80" s="35"/>
      <c r="C80" s="36"/>
      <c r="D80" s="36"/>
      <c r="E80" s="36"/>
      <c r="F80" s="26"/>
    </row>
    <row r="81" spans="1:6" ht="12.75">
      <c r="A81" s="3"/>
      <c r="B81" s="35"/>
      <c r="C81" s="36"/>
      <c r="D81" s="36"/>
      <c r="E81" s="36"/>
      <c r="F81" s="26"/>
    </row>
    <row r="82" spans="1:6" ht="12.75">
      <c r="A82" s="3"/>
      <c r="B82" s="35"/>
      <c r="C82" s="36"/>
      <c r="D82" s="36"/>
      <c r="E82" s="36"/>
      <c r="F82" s="26"/>
    </row>
    <row r="83" spans="1:6" ht="12.75">
      <c r="A83" s="3"/>
      <c r="B83" s="35"/>
      <c r="C83" s="36"/>
      <c r="D83" s="36"/>
      <c r="E83" s="36"/>
      <c r="F83" s="26"/>
    </row>
    <row r="84" spans="1:6" ht="12.75">
      <c r="A84" s="3"/>
      <c r="B84" s="35"/>
      <c r="C84" s="36"/>
      <c r="D84" s="36"/>
      <c r="E84" s="36"/>
      <c r="F84" s="26"/>
    </row>
    <row r="85" spans="1:6" ht="12.75">
      <c r="A85" s="3"/>
      <c r="B85" s="35"/>
      <c r="C85" s="36"/>
      <c r="D85" s="36"/>
      <c r="E85" s="36"/>
      <c r="F85" s="26"/>
    </row>
    <row r="86" spans="1:6" ht="12.75">
      <c r="A86" s="3"/>
      <c r="B86" s="35"/>
      <c r="C86" s="36"/>
      <c r="D86" s="36"/>
      <c r="E86" s="36"/>
      <c r="F86" s="26"/>
    </row>
    <row r="87" spans="1:6" ht="12.75">
      <c r="A87" s="3"/>
      <c r="B87" s="35"/>
      <c r="C87" s="36"/>
      <c r="D87" s="36"/>
      <c r="E87" s="36"/>
      <c r="F87" s="26"/>
    </row>
    <row r="88" spans="1:6" ht="12.75">
      <c r="A88" s="3"/>
      <c r="B88" s="35"/>
      <c r="C88" s="36"/>
      <c r="D88" s="36"/>
      <c r="E88" s="36"/>
      <c r="F88" s="26"/>
    </row>
    <row r="89" spans="1:6" ht="12.75">
      <c r="A89" s="3"/>
      <c r="B89" s="35"/>
      <c r="C89" s="36"/>
      <c r="D89" s="36"/>
      <c r="E89" s="36"/>
      <c r="F89" s="26"/>
    </row>
    <row r="90" spans="1:6" ht="12.75">
      <c r="A90" s="3"/>
      <c r="B90" s="35"/>
      <c r="C90" s="36"/>
      <c r="D90" s="36"/>
      <c r="E90" s="36"/>
      <c r="F90" s="26"/>
    </row>
    <row r="91" spans="1:6" ht="12.75">
      <c r="A91" s="3"/>
      <c r="B91" s="35"/>
      <c r="C91" s="36"/>
      <c r="D91" s="36"/>
      <c r="E91" s="36"/>
      <c r="F91" s="26"/>
    </row>
    <row r="92" spans="1:6" ht="12.75">
      <c r="A92" s="3"/>
      <c r="B92" s="35"/>
      <c r="C92" s="36"/>
      <c r="D92" s="36"/>
      <c r="E92" s="36"/>
      <c r="F92" s="26"/>
    </row>
    <row r="93" spans="1:6" ht="12.75">
      <c r="A93" s="3"/>
      <c r="B93" s="35"/>
      <c r="C93" s="36"/>
      <c r="D93" s="36"/>
      <c r="E93" s="36"/>
      <c r="F93" s="26"/>
    </row>
    <row r="94" spans="1:6" ht="12.75">
      <c r="A94" s="3"/>
      <c r="B94" s="35"/>
      <c r="C94" s="36"/>
      <c r="D94" s="36"/>
      <c r="E94" s="36"/>
      <c r="F94" s="26"/>
    </row>
    <row r="95" spans="1:6" ht="12.75">
      <c r="A95" s="3"/>
      <c r="B95" s="35"/>
      <c r="C95" s="36"/>
      <c r="D95" s="36"/>
      <c r="E95" s="36"/>
      <c r="F95" s="26"/>
    </row>
    <row r="96" spans="1:6" ht="12.75">
      <c r="A96" s="3"/>
      <c r="B96" s="35"/>
      <c r="C96" s="36"/>
      <c r="D96" s="36"/>
      <c r="E96" s="36"/>
      <c r="F96" s="26"/>
    </row>
    <row r="97" spans="1:6" ht="12.75">
      <c r="A97" s="3"/>
      <c r="B97" s="35"/>
      <c r="C97" s="36"/>
      <c r="D97" s="36"/>
      <c r="E97" s="36"/>
      <c r="F97" s="26"/>
    </row>
    <row r="98" spans="1:6" ht="12.75">
      <c r="A98" s="3"/>
      <c r="B98" s="35"/>
      <c r="C98" s="36"/>
      <c r="D98" s="36"/>
      <c r="E98" s="36"/>
      <c r="F98" s="26"/>
    </row>
    <row r="99" spans="1:6" ht="12.75">
      <c r="A99" s="3"/>
      <c r="B99" s="35"/>
      <c r="C99" s="36"/>
      <c r="D99" s="36"/>
      <c r="E99" s="36"/>
      <c r="F99" s="26"/>
    </row>
    <row r="100" spans="1:6" ht="12.75">
      <c r="A100" s="3"/>
      <c r="B100" s="35"/>
      <c r="C100" s="36"/>
      <c r="D100" s="36"/>
      <c r="E100" s="36"/>
      <c r="F100" s="26"/>
    </row>
    <row r="101" spans="1:6" ht="12.75">
      <c r="A101" s="3"/>
      <c r="B101" s="35"/>
      <c r="C101" s="36"/>
      <c r="D101" s="36"/>
      <c r="E101" s="36"/>
      <c r="F101" s="26"/>
    </row>
    <row r="102" spans="1:6" ht="12.75">
      <c r="A102" s="3"/>
      <c r="B102" s="35"/>
      <c r="C102" s="36"/>
      <c r="D102" s="36"/>
      <c r="E102" s="36"/>
      <c r="F102" s="26"/>
    </row>
    <row r="103" spans="1:6" ht="12.75">
      <c r="A103" s="3"/>
      <c r="B103" s="35"/>
      <c r="C103" s="36"/>
      <c r="D103" s="36"/>
      <c r="E103" s="36"/>
      <c r="F103" s="26"/>
    </row>
    <row r="104" spans="1:6" ht="12.75">
      <c r="A104" s="3"/>
      <c r="B104" s="35"/>
      <c r="C104" s="36"/>
      <c r="D104" s="36"/>
      <c r="E104" s="36"/>
      <c r="F104" s="26"/>
    </row>
    <row r="105" spans="1:6" ht="12.75">
      <c r="A105" s="3"/>
      <c r="B105" s="35"/>
      <c r="C105" s="36"/>
      <c r="D105" s="36"/>
      <c r="E105" s="36"/>
      <c r="F105" s="26"/>
    </row>
    <row r="106" spans="1:6" ht="12.75">
      <c r="A106" s="3"/>
      <c r="B106" s="35"/>
      <c r="C106" s="36"/>
      <c r="D106" s="36"/>
      <c r="E106" s="36"/>
      <c r="F106" s="26"/>
    </row>
    <row r="107" spans="1:6" ht="12.75">
      <c r="A107" s="3"/>
      <c r="B107" s="35"/>
      <c r="C107" s="36"/>
      <c r="D107" s="36"/>
      <c r="E107" s="36"/>
      <c r="F107" s="26"/>
    </row>
    <row r="108" spans="1:6" ht="12.75">
      <c r="A108" s="3"/>
      <c r="B108" s="35"/>
      <c r="C108" s="36"/>
      <c r="D108" s="36"/>
      <c r="E108" s="36"/>
      <c r="F108" s="26"/>
    </row>
    <row r="109" spans="1:6" ht="12.75">
      <c r="A109" s="3"/>
      <c r="B109" s="35"/>
      <c r="C109" s="36"/>
      <c r="D109" s="36"/>
      <c r="E109" s="36"/>
      <c r="F109" s="26"/>
    </row>
    <row r="110" spans="1:6" ht="12.75">
      <c r="A110" s="3"/>
      <c r="B110" s="35"/>
      <c r="C110" s="36"/>
      <c r="D110" s="36"/>
      <c r="E110" s="36"/>
      <c r="F110" s="26"/>
    </row>
    <row r="111" spans="1:6" ht="12.75">
      <c r="A111" s="3"/>
      <c r="B111" s="35"/>
      <c r="C111" s="36"/>
      <c r="D111" s="36"/>
      <c r="E111" s="36"/>
      <c r="F111" s="26"/>
    </row>
    <row r="112" spans="1:6" ht="12.75">
      <c r="A112" s="3"/>
      <c r="B112" s="35"/>
      <c r="C112" s="36"/>
      <c r="D112" s="36"/>
      <c r="E112" s="36"/>
      <c r="F112" s="26"/>
    </row>
    <row r="113" spans="1:6" ht="12.75">
      <c r="A113" s="3"/>
      <c r="B113" s="35"/>
      <c r="C113" s="36"/>
      <c r="D113" s="36"/>
      <c r="E113" s="36"/>
      <c r="F113" s="26"/>
    </row>
    <row r="114" spans="1:6" ht="12.75">
      <c r="A114" s="3"/>
      <c r="B114" s="35"/>
      <c r="C114" s="36"/>
      <c r="D114" s="36"/>
      <c r="E114" s="36"/>
      <c r="F114" s="26"/>
    </row>
    <row r="115" spans="1:6" ht="12.75">
      <c r="A115" s="3"/>
      <c r="B115" s="35"/>
      <c r="C115" s="36"/>
      <c r="D115" s="36"/>
      <c r="E115" s="36"/>
      <c r="F115" s="26"/>
    </row>
    <row r="116" spans="1:6" ht="12.75">
      <c r="A116" s="3"/>
      <c r="B116" s="35"/>
      <c r="C116" s="36"/>
      <c r="D116" s="36"/>
      <c r="E116" s="36"/>
      <c r="F116" s="26"/>
    </row>
    <row r="117" spans="1:6" ht="12.75">
      <c r="A117" s="3"/>
      <c r="B117" s="35"/>
      <c r="C117" s="36"/>
      <c r="D117" s="36"/>
      <c r="E117" s="36"/>
      <c r="F117" s="26"/>
    </row>
    <row r="118" spans="1:6" ht="12.75">
      <c r="A118" s="3"/>
      <c r="B118" s="35"/>
      <c r="C118" s="36"/>
      <c r="D118" s="36"/>
      <c r="E118" s="36"/>
      <c r="F118" s="26"/>
    </row>
    <row r="119" spans="1:6" ht="12.75">
      <c r="A119" s="3"/>
      <c r="B119" s="35"/>
      <c r="C119" s="36"/>
      <c r="D119" s="36"/>
      <c r="E119" s="36"/>
      <c r="F119" s="26"/>
    </row>
    <row r="120" spans="1:6" ht="12.75">
      <c r="A120" s="3"/>
      <c r="B120" s="35"/>
      <c r="C120" s="36"/>
      <c r="D120" s="36"/>
      <c r="E120" s="36"/>
      <c r="F120" s="26"/>
    </row>
    <row r="121" spans="1:6" ht="12.75">
      <c r="A121" s="3"/>
      <c r="B121" s="35"/>
      <c r="C121" s="36"/>
      <c r="D121" s="36"/>
      <c r="E121" s="36"/>
      <c r="F121" s="26"/>
    </row>
    <row r="122" spans="1:6" ht="12.75">
      <c r="A122" s="3"/>
      <c r="B122" s="35"/>
      <c r="C122" s="36"/>
      <c r="D122" s="36"/>
      <c r="E122" s="36"/>
      <c r="F122" s="26"/>
    </row>
    <row r="123" spans="1:6" ht="12.75">
      <c r="A123" s="3"/>
      <c r="B123" s="35"/>
      <c r="C123" s="36"/>
      <c r="D123" s="36"/>
      <c r="E123" s="36"/>
      <c r="F123" s="26"/>
    </row>
    <row r="124" spans="1:6" ht="12.75">
      <c r="A124" s="3"/>
      <c r="B124" s="35"/>
      <c r="C124" s="36"/>
      <c r="D124" s="36"/>
      <c r="E124" s="36"/>
      <c r="F124" s="26"/>
    </row>
    <row r="125" spans="1:6" ht="12.75">
      <c r="A125" s="3"/>
      <c r="B125" s="35"/>
      <c r="C125" s="36"/>
      <c r="D125" s="36"/>
      <c r="E125" s="36"/>
      <c r="F125" s="26"/>
    </row>
    <row r="126" spans="1:6" ht="12.75">
      <c r="A126" s="3"/>
      <c r="B126" s="35"/>
      <c r="C126" s="36"/>
      <c r="D126" s="36"/>
      <c r="E126" s="36"/>
      <c r="F126" s="26"/>
    </row>
    <row r="127" spans="1:6" ht="12.75">
      <c r="A127" s="3"/>
      <c r="B127" s="35"/>
      <c r="C127" s="36"/>
      <c r="D127" s="36"/>
      <c r="E127" s="36"/>
      <c r="F127" s="26"/>
    </row>
    <row r="128" spans="1:6" ht="12.75">
      <c r="A128" s="3"/>
      <c r="B128" s="35"/>
      <c r="C128" s="36"/>
      <c r="D128" s="36"/>
      <c r="E128" s="36"/>
      <c r="F128" s="26"/>
    </row>
    <row r="129" spans="1:6" ht="12.75">
      <c r="A129" s="3"/>
      <c r="B129" s="35"/>
      <c r="C129" s="36"/>
      <c r="D129" s="36"/>
      <c r="E129" s="36"/>
      <c r="F129" s="26"/>
    </row>
    <row r="130" spans="1:6" ht="12.75">
      <c r="A130" s="3"/>
      <c r="B130" s="35"/>
      <c r="C130" s="36"/>
      <c r="D130" s="36"/>
      <c r="E130" s="36"/>
      <c r="F130" s="26"/>
    </row>
    <row r="131" spans="1:6" ht="12.75">
      <c r="A131" s="3"/>
      <c r="B131" s="35"/>
      <c r="C131" s="36"/>
      <c r="D131" s="36"/>
      <c r="E131" s="36"/>
      <c r="F131" s="26"/>
    </row>
    <row r="132" spans="1:6" ht="12.75">
      <c r="A132" s="3"/>
      <c r="B132" s="35"/>
      <c r="C132" s="36"/>
      <c r="D132" s="36"/>
      <c r="E132" s="36"/>
      <c r="F132" s="26"/>
    </row>
    <row r="133" spans="1:6" ht="12.75">
      <c r="A133" s="3"/>
      <c r="B133" s="35"/>
      <c r="C133" s="36"/>
      <c r="D133" s="36"/>
      <c r="E133" s="36"/>
      <c r="F133" s="26"/>
    </row>
    <row r="134" spans="1:6" ht="12.75">
      <c r="A134" s="3"/>
      <c r="B134" s="35"/>
      <c r="C134" s="36"/>
      <c r="D134" s="36"/>
      <c r="E134" s="36"/>
      <c r="F134" s="26"/>
    </row>
    <row r="135" spans="1:6" ht="12.75">
      <c r="A135" s="3"/>
      <c r="B135" s="35"/>
      <c r="C135" s="36"/>
      <c r="D135" s="36"/>
      <c r="E135" s="36"/>
      <c r="F135" s="26"/>
    </row>
    <row r="136" spans="1:6" ht="12.75">
      <c r="A136" s="3"/>
      <c r="B136" s="35"/>
      <c r="C136" s="36"/>
      <c r="D136" s="36"/>
      <c r="E136" s="36"/>
      <c r="F136" s="26"/>
    </row>
    <row r="137" spans="1:6" ht="12.75">
      <c r="A137" s="3"/>
      <c r="B137" s="35"/>
      <c r="C137" s="36"/>
      <c r="D137" s="36"/>
      <c r="E137" s="36"/>
      <c r="F137" s="26"/>
    </row>
    <row r="138" spans="1:6" ht="12.75">
      <c r="A138" s="3"/>
      <c r="B138" s="35"/>
      <c r="C138" s="36"/>
      <c r="D138" s="36"/>
      <c r="E138" s="36"/>
      <c r="F138" s="26"/>
    </row>
    <row r="139" spans="1:6" ht="12.75">
      <c r="A139" s="3"/>
      <c r="B139" s="35"/>
      <c r="C139" s="36"/>
      <c r="D139" s="36"/>
      <c r="E139" s="36"/>
      <c r="F139" s="26"/>
    </row>
    <row r="140" spans="1:6" ht="12.75">
      <c r="A140" s="3"/>
      <c r="B140" s="35"/>
      <c r="C140" s="36"/>
      <c r="D140" s="36"/>
      <c r="E140" s="36"/>
      <c r="F140" s="26"/>
    </row>
    <row r="141" spans="1:6" ht="12.75">
      <c r="A141" s="3"/>
      <c r="B141" s="35"/>
      <c r="C141" s="36"/>
      <c r="D141" s="36"/>
      <c r="E141" s="36"/>
      <c r="F141" s="26"/>
    </row>
    <row r="142" spans="1:6" ht="12.75">
      <c r="A142" s="3"/>
      <c r="B142" s="35"/>
      <c r="C142" s="36"/>
      <c r="D142" s="36"/>
      <c r="E142" s="36"/>
      <c r="F142" s="26"/>
    </row>
    <row r="143" spans="1:6" ht="12.75">
      <c r="A143" s="3"/>
      <c r="B143" s="35"/>
      <c r="C143" s="36"/>
      <c r="D143" s="36"/>
      <c r="E143" s="36"/>
      <c r="F143" s="26"/>
    </row>
    <row r="144" spans="1:6" ht="12.75">
      <c r="A144" s="3"/>
      <c r="B144" s="35"/>
      <c r="C144" s="36"/>
      <c r="D144" s="36"/>
      <c r="E144" s="36"/>
      <c r="F144" s="26"/>
    </row>
    <row r="145" spans="1:6" ht="12.75">
      <c r="A145" s="3"/>
      <c r="B145" s="35"/>
      <c r="C145" s="36"/>
      <c r="D145" s="36"/>
      <c r="E145" s="36"/>
      <c r="F145" s="26"/>
    </row>
    <row r="146" spans="1:6" ht="12.75">
      <c r="A146" s="3"/>
      <c r="B146" s="35"/>
      <c r="C146" s="36"/>
      <c r="D146" s="36"/>
      <c r="E146" s="36"/>
      <c r="F146" s="26"/>
    </row>
    <row r="147" spans="1:6" ht="12.75">
      <c r="A147" s="3"/>
      <c r="B147" s="35"/>
      <c r="C147" s="36"/>
      <c r="D147" s="36"/>
      <c r="E147" s="36"/>
      <c r="F147" s="26"/>
    </row>
    <row r="148" spans="1:6" ht="12.75">
      <c r="A148" s="3"/>
      <c r="B148" s="35"/>
      <c r="C148" s="36"/>
      <c r="D148" s="36"/>
      <c r="E148" s="36"/>
      <c r="F148" s="26"/>
    </row>
    <row r="149" spans="1:6" ht="12.75">
      <c r="A149" s="3"/>
      <c r="B149" s="35"/>
      <c r="C149" s="36"/>
      <c r="D149" s="36"/>
      <c r="E149" s="36"/>
      <c r="F149" s="26"/>
    </row>
    <row r="150" spans="1:6" ht="12.75">
      <c r="A150" s="3"/>
      <c r="B150" s="35"/>
      <c r="C150" s="36"/>
      <c r="D150" s="36"/>
      <c r="E150" s="36"/>
      <c r="F150" s="26"/>
    </row>
    <row r="151" spans="1:6" ht="12.75">
      <c r="A151" s="3"/>
      <c r="B151" s="35"/>
      <c r="C151" s="36"/>
      <c r="D151" s="36"/>
      <c r="E151" s="36"/>
      <c r="F151" s="26"/>
    </row>
    <row r="152" spans="1:6" ht="12.75">
      <c r="A152" s="3"/>
      <c r="B152" s="35"/>
      <c r="C152" s="36"/>
      <c r="D152" s="36"/>
      <c r="E152" s="36"/>
      <c r="F152" s="26"/>
    </row>
    <row r="153" spans="1:6" ht="12.75">
      <c r="A153" s="3"/>
      <c r="B153" s="35"/>
      <c r="C153" s="36"/>
      <c r="D153" s="36"/>
      <c r="E153" s="36"/>
      <c r="F153" s="26"/>
    </row>
    <row r="154" spans="1:6" ht="12.75">
      <c r="A154" s="3"/>
      <c r="B154" s="35"/>
      <c r="C154" s="36"/>
      <c r="D154" s="36"/>
      <c r="E154" s="36"/>
      <c r="F154" s="26"/>
    </row>
    <row r="155" spans="1:6" ht="12.75">
      <c r="A155" s="3"/>
      <c r="B155" s="35"/>
      <c r="C155" s="36"/>
      <c r="D155" s="36"/>
      <c r="E155" s="36"/>
      <c r="F155" s="26"/>
    </row>
    <row r="156" spans="1:6" ht="12.75">
      <c r="A156" s="3"/>
      <c r="B156" s="35"/>
      <c r="C156" s="36"/>
      <c r="D156" s="36"/>
      <c r="E156" s="36"/>
      <c r="F156" s="26"/>
    </row>
    <row r="157" spans="1:6" ht="12.75">
      <c r="A157" s="3"/>
      <c r="B157" s="35"/>
      <c r="C157" s="36"/>
      <c r="D157" s="36"/>
      <c r="E157" s="36"/>
      <c r="F157" s="26"/>
    </row>
    <row r="158" spans="1:6" ht="12.75">
      <c r="A158" s="3"/>
      <c r="B158" s="35"/>
      <c r="C158" s="36"/>
      <c r="D158" s="36"/>
      <c r="E158" s="36"/>
      <c r="F158" s="26"/>
    </row>
    <row r="159" spans="1:6" ht="12.75">
      <c r="A159" s="3"/>
      <c r="B159" s="35"/>
      <c r="C159" s="36"/>
      <c r="D159" s="36"/>
      <c r="E159" s="36"/>
      <c r="F159" s="26"/>
    </row>
    <row r="160" spans="1:6" ht="12.75">
      <c r="A160" s="3"/>
      <c r="B160" s="35"/>
      <c r="C160" s="36"/>
      <c r="D160" s="36"/>
      <c r="E160" s="36"/>
      <c r="F160" s="26"/>
    </row>
    <row r="161" spans="1:6" ht="12.75">
      <c r="A161" s="3"/>
      <c r="B161" s="35"/>
      <c r="C161" s="36"/>
      <c r="D161" s="36"/>
      <c r="E161" s="36"/>
      <c r="F161" s="26"/>
    </row>
    <row r="162" spans="1:6" ht="12.75">
      <c r="A162" s="3"/>
      <c r="B162" s="35"/>
      <c r="C162" s="36"/>
      <c r="D162" s="36"/>
      <c r="E162" s="36"/>
      <c r="F162" s="26"/>
    </row>
    <row r="163" spans="1:6" ht="12.75">
      <c r="A163" s="3"/>
      <c r="B163" s="35"/>
      <c r="C163" s="36"/>
      <c r="D163" s="36"/>
      <c r="E163" s="36"/>
      <c r="F163" s="26"/>
    </row>
    <row r="164" spans="1:6" ht="12.75">
      <c r="A164" s="3"/>
      <c r="B164" s="35"/>
      <c r="C164" s="36"/>
      <c r="D164" s="36"/>
      <c r="E164" s="36"/>
      <c r="F164" s="26"/>
    </row>
    <row r="165" spans="1:6" ht="12.75">
      <c r="A165" s="3"/>
      <c r="B165" s="35"/>
      <c r="C165" s="36"/>
      <c r="D165" s="36"/>
      <c r="E165" s="36"/>
      <c r="F165" s="26"/>
    </row>
    <row r="166" spans="1:6" ht="12.75">
      <c r="A166" s="3"/>
      <c r="B166" s="35"/>
      <c r="C166" s="36"/>
      <c r="D166" s="36"/>
      <c r="E166" s="36"/>
      <c r="F166" s="26"/>
    </row>
    <row r="167" spans="1:6" ht="12.75">
      <c r="A167" s="3"/>
      <c r="B167" s="35"/>
      <c r="C167" s="36"/>
      <c r="D167" s="36"/>
      <c r="E167" s="36"/>
      <c r="F167" s="26"/>
    </row>
    <row r="168" spans="1:6" ht="12.75">
      <c r="A168" s="3"/>
      <c r="B168" s="35"/>
      <c r="C168" s="36"/>
      <c r="D168" s="36"/>
      <c r="E168" s="36"/>
      <c r="F168" s="26"/>
    </row>
    <row r="169" spans="1:6" ht="12.75">
      <c r="A169" s="3"/>
      <c r="B169" s="35"/>
      <c r="C169" s="36"/>
      <c r="D169" s="36"/>
      <c r="E169" s="36"/>
      <c r="F169" s="26"/>
    </row>
    <row r="170" spans="1:6" ht="12.75">
      <c r="A170" s="3"/>
      <c r="B170" s="35"/>
      <c r="C170" s="36"/>
      <c r="D170" s="36"/>
      <c r="E170" s="36"/>
      <c r="F170" s="26"/>
    </row>
    <row r="171" spans="1:6" ht="12.75">
      <c r="A171" s="3"/>
      <c r="B171" s="35"/>
      <c r="C171" s="36"/>
      <c r="D171" s="36"/>
      <c r="E171" s="36"/>
      <c r="F171" s="26"/>
    </row>
    <row r="172" spans="1:6" ht="12.75">
      <c r="A172" s="3"/>
      <c r="B172" s="35"/>
      <c r="C172" s="36"/>
      <c r="D172" s="36"/>
      <c r="E172" s="36"/>
      <c r="F172" s="26"/>
    </row>
    <row r="173" spans="1:6" ht="12.75">
      <c r="A173" s="3"/>
      <c r="B173" s="35"/>
      <c r="C173" s="36"/>
      <c r="D173" s="36"/>
      <c r="E173" s="36"/>
      <c r="F173" s="26"/>
    </row>
    <row r="174" spans="1:6" ht="12.75">
      <c r="A174" s="3"/>
      <c r="B174" s="35"/>
      <c r="C174" s="36"/>
      <c r="D174" s="36"/>
      <c r="E174" s="36"/>
      <c r="F174" s="26"/>
    </row>
    <row r="175" spans="1:6" ht="12.75">
      <c r="A175" s="3"/>
      <c r="B175" s="35"/>
      <c r="C175" s="36"/>
      <c r="D175" s="36"/>
      <c r="E175" s="36"/>
      <c r="F175" s="26"/>
    </row>
    <row r="176" spans="1:6" ht="12.75">
      <c r="A176" s="3"/>
      <c r="B176" s="35"/>
      <c r="C176" s="36"/>
      <c r="D176" s="36"/>
      <c r="E176" s="36"/>
      <c r="F176" s="26"/>
    </row>
    <row r="177" spans="1:6" ht="12.75">
      <c r="A177" s="3"/>
      <c r="B177" s="35"/>
      <c r="C177" s="36"/>
      <c r="D177" s="36"/>
      <c r="E177" s="36"/>
      <c r="F177" s="26"/>
    </row>
    <row r="178" spans="1:6" ht="12.75">
      <c r="A178" s="3"/>
      <c r="B178" s="35"/>
      <c r="C178" s="36"/>
      <c r="D178" s="36"/>
      <c r="E178" s="36"/>
      <c r="F178" s="26"/>
    </row>
    <row r="179" spans="1:6" ht="12.75">
      <c r="A179" s="3"/>
      <c r="B179" s="35"/>
      <c r="C179" s="36"/>
      <c r="D179" s="36"/>
      <c r="E179" s="36"/>
      <c r="F179" s="26"/>
    </row>
    <row r="180" spans="1:6" ht="12.75">
      <c r="A180" s="3"/>
      <c r="B180" s="35"/>
      <c r="C180" s="36"/>
      <c r="D180" s="36"/>
      <c r="E180" s="36"/>
      <c r="F180" s="26"/>
    </row>
    <row r="181" spans="1:6" ht="12.75">
      <c r="A181" s="3"/>
      <c r="B181" s="35"/>
      <c r="C181" s="36"/>
      <c r="D181" s="36"/>
      <c r="E181" s="36"/>
      <c r="F181" s="26"/>
    </row>
    <row r="182" spans="1:6" ht="12.75">
      <c r="A182" s="3"/>
      <c r="B182" s="35"/>
      <c r="C182" s="36"/>
      <c r="D182" s="36"/>
      <c r="E182" s="36"/>
      <c r="F182" s="26"/>
    </row>
    <row r="183" spans="1:6" ht="12.75">
      <c r="A183" s="3"/>
      <c r="B183" s="35"/>
      <c r="C183" s="36"/>
      <c r="D183" s="36"/>
      <c r="E183" s="36"/>
      <c r="F183" s="26"/>
    </row>
    <row r="184" spans="1:6" ht="12.75">
      <c r="A184" s="3"/>
      <c r="B184" s="35"/>
      <c r="C184" s="36"/>
      <c r="D184" s="36"/>
      <c r="E184" s="36"/>
      <c r="F184" s="26"/>
    </row>
    <row r="185" spans="1:6" ht="12.75">
      <c r="A185" s="3"/>
      <c r="B185" s="35"/>
      <c r="C185" s="36"/>
      <c r="D185" s="36"/>
      <c r="E185" s="36"/>
      <c r="F185" s="26"/>
    </row>
    <row r="186" spans="1:6" ht="12.75">
      <c r="A186" s="3"/>
      <c r="B186" s="35"/>
      <c r="C186" s="36"/>
      <c r="D186" s="36"/>
      <c r="E186" s="36"/>
      <c r="F186" s="26"/>
    </row>
    <row r="187" spans="1:6" ht="12.75">
      <c r="A187" s="3"/>
      <c r="B187" s="35"/>
      <c r="C187" s="36"/>
      <c r="D187" s="36"/>
      <c r="E187" s="36"/>
      <c r="F187" s="26"/>
    </row>
    <row r="188" spans="1:6" ht="12.75">
      <c r="A188" s="3"/>
      <c r="B188" s="35"/>
      <c r="C188" s="36"/>
      <c r="D188" s="36"/>
      <c r="E188" s="36"/>
      <c r="F188" s="26"/>
    </row>
    <row r="189" spans="1:6" ht="12.75">
      <c r="A189" s="3"/>
      <c r="B189" s="35"/>
      <c r="C189" s="36"/>
      <c r="D189" s="36"/>
      <c r="E189" s="36"/>
      <c r="F189" s="26"/>
    </row>
    <row r="190" spans="1:6" ht="12.75">
      <c r="A190" s="3"/>
      <c r="B190" s="35"/>
      <c r="C190" s="36"/>
      <c r="D190" s="36"/>
      <c r="E190" s="36"/>
      <c r="F190" s="26"/>
    </row>
    <row r="191" spans="1:6" ht="12.75">
      <c r="A191" s="3"/>
      <c r="B191" s="35"/>
      <c r="C191" s="36"/>
      <c r="D191" s="36"/>
      <c r="E191" s="36"/>
      <c r="F191" s="26"/>
    </row>
    <row r="192" spans="1:6" ht="12.75">
      <c r="A192" s="3"/>
      <c r="B192" s="35"/>
      <c r="C192" s="36"/>
      <c r="D192" s="36"/>
      <c r="E192" s="36"/>
      <c r="F192" s="26"/>
    </row>
    <row r="193" spans="1:6" ht="12.75">
      <c r="A193" s="3"/>
      <c r="B193" s="35"/>
      <c r="C193" s="36"/>
      <c r="D193" s="36"/>
      <c r="E193" s="36"/>
      <c r="F193" s="26"/>
    </row>
    <row r="194" spans="1:6" ht="12.75">
      <c r="A194" s="3"/>
      <c r="B194" s="35"/>
      <c r="C194" s="36"/>
      <c r="D194" s="36"/>
      <c r="E194" s="36"/>
      <c r="F194" s="26"/>
    </row>
    <row r="195" spans="1:6" ht="12.75">
      <c r="A195" s="3"/>
      <c r="B195" s="35"/>
      <c r="C195" s="36"/>
      <c r="D195" s="36"/>
      <c r="E195" s="36"/>
      <c r="F195" s="26"/>
    </row>
    <row r="196" spans="1:6" ht="12.75">
      <c r="A196" s="3"/>
      <c r="B196" s="35"/>
      <c r="C196" s="36"/>
      <c r="D196" s="36"/>
      <c r="E196" s="36"/>
      <c r="F196" s="26"/>
    </row>
    <row r="197" spans="1:6" ht="12.75">
      <c r="A197" s="3"/>
      <c r="B197" s="35"/>
      <c r="C197" s="36"/>
      <c r="D197" s="36"/>
      <c r="E197" s="36"/>
      <c r="F197" s="26"/>
    </row>
    <row r="198" spans="1:6" ht="12.75">
      <c r="A198" s="3"/>
      <c r="B198" s="35"/>
      <c r="C198" s="36"/>
      <c r="D198" s="36"/>
      <c r="E198" s="36"/>
      <c r="F198" s="26"/>
    </row>
    <row r="199" spans="1:6" ht="12.75">
      <c r="A199" s="3"/>
      <c r="B199" s="35"/>
      <c r="C199" s="36"/>
      <c r="D199" s="36"/>
      <c r="E199" s="36"/>
      <c r="F199" s="26"/>
    </row>
    <row r="200" spans="1:6" ht="12.75">
      <c r="A200" s="3"/>
      <c r="B200" s="35"/>
      <c r="C200" s="36"/>
      <c r="D200" s="36"/>
      <c r="E200" s="36"/>
      <c r="F200" s="26"/>
    </row>
    <row r="201" spans="1:6" ht="12.75">
      <c r="A201" s="3"/>
      <c r="B201" s="35"/>
      <c r="C201" s="36"/>
      <c r="D201" s="36"/>
      <c r="E201" s="36"/>
      <c r="F201" s="26"/>
    </row>
    <row r="202" spans="1:6" ht="12.75">
      <c r="A202" s="3"/>
      <c r="B202" s="35"/>
      <c r="C202" s="36"/>
      <c r="D202" s="36"/>
      <c r="E202" s="36"/>
      <c r="F202" s="26"/>
    </row>
    <row r="203" spans="1:6" ht="12.75">
      <c r="A203" s="3"/>
      <c r="B203" s="35"/>
      <c r="C203" s="36"/>
      <c r="D203" s="36"/>
      <c r="E203" s="36"/>
      <c r="F203" s="26"/>
    </row>
    <row r="204" spans="1:6" ht="12.75">
      <c r="A204" s="3"/>
      <c r="B204" s="35"/>
      <c r="C204" s="36"/>
      <c r="D204" s="36"/>
      <c r="E204" s="36"/>
      <c r="F204" s="26"/>
    </row>
    <row r="205" spans="1:6" ht="12.75">
      <c r="A205" s="3"/>
      <c r="B205" s="35"/>
      <c r="C205" s="36"/>
      <c r="D205" s="36"/>
      <c r="E205" s="36"/>
      <c r="F205" s="26"/>
    </row>
    <row r="206" spans="1:6" ht="12.75">
      <c r="A206" s="3"/>
      <c r="B206" s="35"/>
      <c r="C206" s="36"/>
      <c r="D206" s="36"/>
      <c r="E206" s="36"/>
      <c r="F206" s="26"/>
    </row>
    <row r="207" spans="1:6" ht="12.75">
      <c r="A207" s="3"/>
      <c r="B207" s="35"/>
      <c r="C207" s="36"/>
      <c r="D207" s="36"/>
      <c r="E207" s="36"/>
      <c r="F207" s="26"/>
    </row>
    <row r="208" spans="1:6" ht="12.75">
      <c r="A208" s="3"/>
      <c r="B208" s="35"/>
      <c r="C208" s="36"/>
      <c r="D208" s="36"/>
      <c r="E208" s="36"/>
      <c r="F208" s="26"/>
    </row>
    <row r="209" spans="1:6" ht="12.75">
      <c r="A209" s="3"/>
      <c r="B209" s="35"/>
      <c r="C209" s="36"/>
      <c r="D209" s="36"/>
      <c r="E209" s="36"/>
      <c r="F209" s="26"/>
    </row>
    <row r="210" spans="1:6" ht="12.75">
      <c r="A210" s="3"/>
      <c r="B210" s="35"/>
      <c r="C210" s="36"/>
      <c r="D210" s="36"/>
      <c r="E210" s="36"/>
      <c r="F210" s="26"/>
    </row>
    <row r="211" spans="1:6" ht="12.75">
      <c r="A211" s="3"/>
      <c r="B211" s="35"/>
      <c r="C211" s="36"/>
      <c r="D211" s="36"/>
      <c r="E211" s="36"/>
      <c r="F211" s="26"/>
    </row>
    <row r="212" spans="1:6" ht="12.75">
      <c r="A212" s="3"/>
      <c r="B212" s="35"/>
      <c r="C212" s="36"/>
      <c r="D212" s="36"/>
      <c r="E212" s="36"/>
      <c r="F212" s="26"/>
    </row>
    <row r="213" spans="1:6" ht="12.75">
      <c r="A213" s="3"/>
      <c r="B213" s="35"/>
      <c r="C213" s="36"/>
      <c r="D213" s="36"/>
      <c r="E213" s="36"/>
      <c r="F213" s="26"/>
    </row>
    <row r="214" spans="1:6" ht="12.75">
      <c r="A214" s="3"/>
      <c r="B214" s="35"/>
      <c r="C214" s="36"/>
      <c r="D214" s="36"/>
      <c r="E214" s="36"/>
      <c r="F214" s="26"/>
    </row>
    <row r="215" spans="1:6" ht="12.75">
      <c r="A215" s="3"/>
      <c r="B215" s="35"/>
      <c r="C215" s="36"/>
      <c r="D215" s="36"/>
      <c r="E215" s="36"/>
      <c r="F215" s="26"/>
    </row>
    <row r="216" spans="1:6" ht="12.75">
      <c r="A216" s="3"/>
      <c r="B216" s="35"/>
      <c r="C216" s="36"/>
      <c r="D216" s="36"/>
      <c r="E216" s="36"/>
      <c r="F216" s="26"/>
    </row>
    <row r="217" spans="1:6" ht="12.75">
      <c r="A217" s="3"/>
      <c r="B217" s="35"/>
      <c r="C217" s="36"/>
      <c r="D217" s="36"/>
      <c r="E217" s="36"/>
      <c r="F217" s="26"/>
    </row>
    <row r="218" spans="1:6" ht="12.75">
      <c r="A218" s="3"/>
      <c r="B218" s="35"/>
      <c r="C218" s="36"/>
      <c r="D218" s="36"/>
      <c r="E218" s="36"/>
      <c r="F218" s="26"/>
    </row>
    <row r="219" spans="1:6" ht="12.75">
      <c r="A219" s="3"/>
      <c r="B219" s="35"/>
      <c r="C219" s="36"/>
      <c r="D219" s="36"/>
      <c r="E219" s="36"/>
      <c r="F219" s="26"/>
    </row>
    <row r="220" spans="1:6" ht="12.75">
      <c r="A220" s="3"/>
      <c r="B220" s="35"/>
      <c r="C220" s="36"/>
      <c r="D220" s="36"/>
      <c r="E220" s="36"/>
      <c r="F220" s="26"/>
    </row>
    <row r="221" spans="1:6" ht="12.75">
      <c r="A221" s="3"/>
      <c r="B221" s="35"/>
      <c r="C221" s="36"/>
      <c r="D221" s="36"/>
      <c r="E221" s="36"/>
      <c r="F221" s="26"/>
    </row>
    <row r="222" spans="1:6" ht="12.75">
      <c r="A222" s="3"/>
      <c r="B222" s="35"/>
      <c r="C222" s="36"/>
      <c r="D222" s="36"/>
      <c r="E222" s="36"/>
      <c r="F222" s="26"/>
    </row>
    <row r="223" spans="1:6" ht="12.75">
      <c r="A223" s="3"/>
      <c r="B223" s="35"/>
      <c r="C223" s="36"/>
      <c r="D223" s="36"/>
      <c r="E223" s="36"/>
      <c r="F223" s="26"/>
    </row>
    <row r="224" spans="1:6" ht="12.75">
      <c r="A224" s="3"/>
      <c r="B224" s="35"/>
      <c r="C224" s="36"/>
      <c r="D224" s="36"/>
      <c r="E224" s="36"/>
      <c r="F224" s="26"/>
    </row>
    <row r="225" spans="1:6" ht="12.75">
      <c r="A225" s="3"/>
      <c r="B225" s="35"/>
      <c r="C225" s="36"/>
      <c r="D225" s="36"/>
      <c r="E225" s="36"/>
      <c r="F225" s="26"/>
    </row>
    <row r="226" spans="1:6" ht="12.75">
      <c r="A226" s="3"/>
      <c r="B226" s="35"/>
      <c r="C226" s="36"/>
      <c r="D226" s="36"/>
      <c r="E226" s="36"/>
      <c r="F226" s="26"/>
    </row>
    <row r="227" spans="1:6" ht="12.75">
      <c r="A227" s="3"/>
      <c r="B227" s="35"/>
      <c r="C227" s="36"/>
      <c r="D227" s="36"/>
      <c r="E227" s="36"/>
      <c r="F227" s="26"/>
    </row>
    <row r="228" spans="1:6" ht="12.75">
      <c r="A228" s="3"/>
      <c r="B228" s="35"/>
      <c r="C228" s="36"/>
      <c r="D228" s="36"/>
      <c r="E228" s="36"/>
      <c r="F228" s="26"/>
    </row>
    <row r="229" spans="1:6" ht="12.75">
      <c r="A229" s="3"/>
      <c r="B229" s="35"/>
      <c r="C229" s="36"/>
      <c r="D229" s="36"/>
      <c r="E229" s="36"/>
      <c r="F229" s="26"/>
    </row>
    <row r="230" spans="1:6" ht="12.75">
      <c r="A230" s="3"/>
      <c r="B230" s="35"/>
      <c r="C230" s="36"/>
      <c r="D230" s="36"/>
      <c r="E230" s="36"/>
      <c r="F230" s="26"/>
    </row>
    <row r="231" spans="1:6" ht="12.75">
      <c r="A231" s="3"/>
      <c r="B231" s="35"/>
      <c r="C231" s="36"/>
      <c r="D231" s="36"/>
      <c r="E231" s="36"/>
      <c r="F231" s="26"/>
    </row>
    <row r="232" spans="1:6" ht="12.75">
      <c r="A232" s="3"/>
      <c r="B232" s="35"/>
      <c r="C232" s="36"/>
      <c r="D232" s="36"/>
      <c r="E232" s="36"/>
      <c r="F232" s="26"/>
    </row>
    <row r="233" spans="1:6" ht="12.75">
      <c r="A233" s="3"/>
      <c r="B233" s="35"/>
      <c r="C233" s="36"/>
      <c r="D233" s="36"/>
      <c r="E233" s="36"/>
      <c r="F233" s="26"/>
    </row>
    <row r="234" spans="1:6" ht="12.75">
      <c r="A234" s="3"/>
      <c r="B234" s="35"/>
      <c r="C234" s="36"/>
      <c r="D234" s="36"/>
      <c r="E234" s="36"/>
      <c r="F234" s="26"/>
    </row>
    <row r="235" spans="1:6" ht="12.75">
      <c r="A235" s="3"/>
      <c r="B235" s="35"/>
      <c r="C235" s="36"/>
      <c r="D235" s="36"/>
      <c r="E235" s="36"/>
      <c r="F235" s="26"/>
    </row>
    <row r="236" spans="1:6" ht="12.75">
      <c r="A236" s="3"/>
      <c r="B236" s="35"/>
      <c r="C236" s="36"/>
      <c r="D236" s="36"/>
      <c r="E236" s="36"/>
      <c r="F236" s="26"/>
    </row>
    <row r="237" spans="1:6" ht="12.75">
      <c r="A237" s="3"/>
      <c r="B237" s="35"/>
      <c r="C237" s="36"/>
      <c r="D237" s="36"/>
      <c r="E237" s="36"/>
      <c r="F237" s="26"/>
    </row>
    <row r="238" spans="1:6" ht="12.75">
      <c r="A238" s="3"/>
      <c r="B238" s="35"/>
      <c r="C238" s="36"/>
      <c r="D238" s="36"/>
      <c r="E238" s="36"/>
      <c r="F238" s="26"/>
    </row>
    <row r="239" spans="1:6" ht="12.75">
      <c r="A239" s="3"/>
      <c r="B239" s="35"/>
      <c r="C239" s="36"/>
      <c r="D239" s="36"/>
      <c r="E239" s="36"/>
      <c r="F239" s="26"/>
    </row>
    <row r="240" spans="1:6" ht="12.75">
      <c r="A240" s="3"/>
      <c r="B240" s="35"/>
      <c r="C240" s="36"/>
      <c r="D240" s="36"/>
      <c r="E240" s="36"/>
      <c r="F240" s="26"/>
    </row>
    <row r="241" spans="1:6" ht="12.75">
      <c r="A241" s="3"/>
      <c r="B241" s="35"/>
      <c r="C241" s="36"/>
      <c r="D241" s="36"/>
      <c r="E241" s="36"/>
      <c r="F241" s="26"/>
    </row>
    <row r="242" spans="1:6" ht="12.75">
      <c r="A242" s="3"/>
      <c r="B242" s="35"/>
      <c r="C242" s="36"/>
      <c r="D242" s="36"/>
      <c r="E242" s="36"/>
      <c r="F242" s="26"/>
    </row>
    <row r="243" spans="1:6" ht="12.75">
      <c r="A243" s="3"/>
      <c r="B243" s="35"/>
      <c r="C243" s="36"/>
      <c r="D243" s="36"/>
      <c r="E243" s="36"/>
      <c r="F243" s="26"/>
    </row>
    <row r="244" spans="1:6" ht="12.75">
      <c r="A244" s="3"/>
      <c r="B244" s="35"/>
      <c r="C244" s="36"/>
      <c r="D244" s="36"/>
      <c r="E244" s="36"/>
      <c r="F244" s="26"/>
    </row>
    <row r="245" spans="1:6" ht="12.75">
      <c r="A245" s="3"/>
      <c r="B245" s="35"/>
      <c r="C245" s="36"/>
      <c r="D245" s="36"/>
      <c r="E245" s="36"/>
      <c r="F245" s="26"/>
    </row>
    <row r="246" spans="1:6" ht="12.75">
      <c r="A246" s="3"/>
      <c r="B246" s="35"/>
      <c r="C246" s="36"/>
      <c r="D246" s="36"/>
      <c r="E246" s="36"/>
      <c r="F246" s="26"/>
    </row>
    <row r="247" spans="1:6" ht="12.75">
      <c r="A247" s="3"/>
      <c r="B247" s="35"/>
      <c r="C247" s="36"/>
      <c r="D247" s="36"/>
      <c r="E247" s="36"/>
      <c r="F247" s="26"/>
    </row>
    <row r="248" spans="1:6" ht="12.75">
      <c r="A248" s="3"/>
      <c r="B248" s="35"/>
      <c r="C248" s="36"/>
      <c r="D248" s="36"/>
      <c r="E248" s="36"/>
      <c r="F248" s="26"/>
    </row>
    <row r="249" spans="1:6" ht="12.75">
      <c r="A249" s="3"/>
      <c r="B249" s="35"/>
      <c r="C249" s="36"/>
      <c r="D249" s="36"/>
      <c r="E249" s="36"/>
      <c r="F249" s="26"/>
    </row>
    <row r="250" spans="1:6" ht="12.75">
      <c r="A250" s="3"/>
      <c r="B250" s="35"/>
      <c r="C250" s="36"/>
      <c r="D250" s="36"/>
      <c r="E250" s="36"/>
      <c r="F250" s="26"/>
    </row>
    <row r="251" spans="1:6" ht="12.75">
      <c r="A251" s="3"/>
      <c r="B251" s="35"/>
      <c r="C251" s="36"/>
      <c r="D251" s="36"/>
      <c r="E251" s="36"/>
      <c r="F251" s="26"/>
    </row>
    <row r="252" spans="1:6" ht="12.75">
      <c r="A252" s="3"/>
      <c r="B252" s="35"/>
      <c r="C252" s="36"/>
      <c r="D252" s="36"/>
      <c r="E252" s="36"/>
      <c r="F252" s="26"/>
    </row>
    <row r="253" spans="1:6" ht="12.75">
      <c r="A253" s="3"/>
      <c r="B253" s="35"/>
      <c r="C253" s="36"/>
      <c r="D253" s="36"/>
      <c r="E253" s="36"/>
      <c r="F253" s="26"/>
    </row>
    <row r="254" spans="1:6" ht="12.75">
      <c r="A254" s="3"/>
      <c r="B254" s="35"/>
      <c r="C254" s="36"/>
      <c r="D254" s="36"/>
      <c r="E254" s="36"/>
      <c r="F254" s="26"/>
    </row>
    <row r="255" spans="1:6" ht="12.75">
      <c r="A255" s="3"/>
      <c r="B255" s="35"/>
      <c r="C255" s="36"/>
      <c r="D255" s="36"/>
      <c r="E255" s="36"/>
      <c r="F255" s="26"/>
    </row>
    <row r="256" spans="1:6" ht="12.75">
      <c r="A256" s="3"/>
      <c r="B256" s="35"/>
      <c r="C256" s="36"/>
      <c r="D256" s="36"/>
      <c r="E256" s="36"/>
      <c r="F256" s="26"/>
    </row>
    <row r="257" spans="1:6" ht="12.75">
      <c r="A257" s="3"/>
      <c r="B257" s="35"/>
      <c r="C257" s="36"/>
      <c r="D257" s="36"/>
      <c r="E257" s="36"/>
      <c r="F257" s="26"/>
    </row>
    <row r="258" spans="1:6" ht="12.75">
      <c r="A258" s="3"/>
      <c r="B258" s="35"/>
      <c r="C258" s="36"/>
      <c r="D258" s="36"/>
      <c r="E258" s="36"/>
      <c r="F258" s="26"/>
    </row>
    <row r="259" spans="1:6" ht="12.75">
      <c r="A259" s="3"/>
      <c r="B259" s="35"/>
      <c r="C259" s="36"/>
      <c r="D259" s="36"/>
      <c r="E259" s="36"/>
      <c r="F259" s="26"/>
    </row>
    <row r="260" spans="1:6" ht="12.75">
      <c r="A260" s="3"/>
      <c r="B260" s="35"/>
      <c r="C260" s="36"/>
      <c r="D260" s="36"/>
      <c r="E260" s="36"/>
      <c r="F260" s="26"/>
    </row>
    <row r="261" spans="1:6" ht="12.75">
      <c r="A261" s="3"/>
      <c r="B261" s="35"/>
      <c r="C261" s="36"/>
      <c r="D261" s="36"/>
      <c r="E261" s="36"/>
      <c r="F261" s="26"/>
    </row>
    <row r="262" spans="1:6" ht="12.75">
      <c r="A262" s="3"/>
      <c r="B262" s="35"/>
      <c r="C262" s="36"/>
      <c r="D262" s="36"/>
      <c r="E262" s="36"/>
      <c r="F262" s="26"/>
    </row>
    <row r="263" spans="1:6" ht="12.75">
      <c r="A263" s="3"/>
      <c r="B263" s="35"/>
      <c r="C263" s="36"/>
      <c r="D263" s="36"/>
      <c r="E263" s="36"/>
      <c r="F263" s="26"/>
    </row>
    <row r="264" spans="1:6" ht="12.75">
      <c r="A264" s="3"/>
      <c r="B264" s="35"/>
      <c r="C264" s="36"/>
      <c r="D264" s="36"/>
      <c r="E264" s="36"/>
      <c r="F264" s="26"/>
    </row>
    <row r="265" spans="1:6" ht="12.75">
      <c r="A265" s="3"/>
      <c r="B265" s="35"/>
      <c r="C265" s="36"/>
      <c r="D265" s="36"/>
      <c r="E265" s="36"/>
      <c r="F265" s="26"/>
    </row>
    <row r="266" spans="1:6" ht="12.75">
      <c r="A266" s="3"/>
      <c r="B266" s="35"/>
      <c r="C266" s="36"/>
      <c r="D266" s="36"/>
      <c r="E266" s="36"/>
      <c r="F266" s="26"/>
    </row>
    <row r="267" spans="1:6" ht="12.75">
      <c r="A267" s="3"/>
      <c r="B267" s="35"/>
      <c r="C267" s="36"/>
      <c r="D267" s="36"/>
      <c r="E267" s="36"/>
      <c r="F267" s="26"/>
    </row>
    <row r="268" spans="1:6" ht="12.75">
      <c r="A268" s="3"/>
      <c r="B268" s="35"/>
      <c r="C268" s="36"/>
      <c r="D268" s="36"/>
      <c r="E268" s="36"/>
      <c r="F268" s="26"/>
    </row>
    <row r="269" spans="1:6" ht="12.75">
      <c r="A269" s="3"/>
      <c r="B269" s="35"/>
      <c r="C269" s="36"/>
      <c r="D269" s="36"/>
      <c r="E269" s="36"/>
      <c r="F269" s="26"/>
    </row>
    <row r="270" spans="1:6" ht="12.75">
      <c r="A270" s="3"/>
      <c r="B270" s="35"/>
      <c r="C270" s="36"/>
      <c r="D270" s="36"/>
      <c r="E270" s="36"/>
      <c r="F270" s="26"/>
    </row>
    <row r="271" spans="1:6" ht="12.75">
      <c r="A271" s="3"/>
      <c r="B271" s="35"/>
      <c r="C271" s="36"/>
      <c r="D271" s="36"/>
      <c r="E271" s="36"/>
      <c r="F271" s="26"/>
    </row>
    <row r="272" spans="1:6" ht="12.75">
      <c r="A272" s="3"/>
      <c r="B272" s="35"/>
      <c r="C272" s="36"/>
      <c r="D272" s="36"/>
      <c r="E272" s="36"/>
      <c r="F272" s="26"/>
    </row>
    <row r="273" spans="1:6" ht="12.75">
      <c r="A273" s="3"/>
      <c r="B273" s="35"/>
      <c r="C273" s="36"/>
      <c r="D273" s="36"/>
      <c r="E273" s="36"/>
      <c r="F273" s="26"/>
    </row>
    <row r="274" spans="1:6" ht="12.75">
      <c r="A274" s="3"/>
      <c r="B274" s="35"/>
      <c r="C274" s="36"/>
      <c r="D274" s="36"/>
      <c r="E274" s="36"/>
      <c r="F274" s="26"/>
    </row>
    <row r="275" spans="1:6" ht="12.75">
      <c r="A275" s="3"/>
      <c r="B275" s="35"/>
      <c r="C275" s="36"/>
      <c r="D275" s="36"/>
      <c r="E275" s="36"/>
      <c r="F275" s="26"/>
    </row>
    <row r="276" spans="1:6" ht="12.75">
      <c r="A276" s="3"/>
      <c r="B276" s="35"/>
      <c r="C276" s="36"/>
      <c r="D276" s="36"/>
      <c r="E276" s="36"/>
      <c r="F276" s="26"/>
    </row>
    <row r="277" spans="1:6" ht="12.75">
      <c r="A277" s="3"/>
      <c r="B277" s="35"/>
      <c r="C277" s="36"/>
      <c r="D277" s="36"/>
      <c r="E277" s="36"/>
      <c r="F277" s="26"/>
    </row>
    <row r="278" spans="1:6" ht="12.75">
      <c r="A278" s="3"/>
      <c r="B278" s="35"/>
      <c r="C278" s="36"/>
      <c r="D278" s="36"/>
      <c r="E278" s="36"/>
      <c r="F278" s="26"/>
    </row>
    <row r="279" spans="1:6" ht="12.75">
      <c r="A279" s="3"/>
      <c r="B279" s="35"/>
      <c r="C279" s="36"/>
      <c r="D279" s="36"/>
      <c r="E279" s="36"/>
      <c r="F279" s="26"/>
    </row>
    <row r="280" spans="1:6" ht="12.75">
      <c r="A280" s="3"/>
      <c r="B280" s="35"/>
      <c r="C280" s="36"/>
      <c r="D280" s="36"/>
      <c r="E280" s="36"/>
      <c r="F280" s="26"/>
    </row>
    <row r="281" spans="1:6" ht="12.75">
      <c r="A281" s="3"/>
      <c r="B281" s="35"/>
      <c r="C281" s="36"/>
      <c r="D281" s="36"/>
      <c r="E281" s="36"/>
      <c r="F281" s="26"/>
    </row>
    <row r="282" spans="1:6" ht="12.75">
      <c r="A282" s="3"/>
      <c r="B282" s="35"/>
      <c r="C282" s="36"/>
      <c r="D282" s="36"/>
      <c r="E282" s="36"/>
      <c r="F282" s="26"/>
    </row>
    <row r="283" spans="1:6" ht="12.75">
      <c r="A283" s="3"/>
      <c r="B283" s="35"/>
      <c r="C283" s="36"/>
      <c r="D283" s="36"/>
      <c r="E283" s="36"/>
      <c r="F283" s="26"/>
    </row>
    <row r="284" spans="1:6" ht="12.75">
      <c r="A284" s="3"/>
      <c r="B284" s="35"/>
      <c r="C284" s="36"/>
      <c r="D284" s="36"/>
      <c r="E284" s="36"/>
      <c r="F284" s="26"/>
    </row>
    <row r="285" spans="1:6" ht="12.75">
      <c r="A285" s="3"/>
      <c r="B285" s="35"/>
      <c r="C285" s="36"/>
      <c r="D285" s="36"/>
      <c r="E285" s="36"/>
      <c r="F285" s="26"/>
    </row>
    <row r="286" spans="1:6" ht="12.75">
      <c r="A286" s="3"/>
      <c r="B286" s="35"/>
      <c r="C286" s="36"/>
      <c r="D286" s="36"/>
      <c r="E286" s="36"/>
      <c r="F286" s="26"/>
    </row>
    <row r="287" spans="1:6" ht="12.75">
      <c r="A287" s="3"/>
      <c r="B287" s="35"/>
      <c r="C287" s="36"/>
      <c r="D287" s="36"/>
      <c r="E287" s="36"/>
      <c r="F287" s="26"/>
    </row>
    <row r="288" spans="1:6" ht="12.75">
      <c r="A288" s="3"/>
      <c r="B288" s="35"/>
      <c r="C288" s="36"/>
      <c r="D288" s="36"/>
      <c r="E288" s="36"/>
      <c r="F288" s="26"/>
    </row>
    <row r="289" spans="1:6" ht="12.75">
      <c r="A289" s="3"/>
      <c r="B289" s="35"/>
      <c r="C289" s="36"/>
      <c r="D289" s="36"/>
      <c r="E289" s="36"/>
      <c r="F289" s="26"/>
    </row>
    <row r="290" spans="1:6" ht="12.75">
      <c r="A290" s="3"/>
      <c r="B290" s="35"/>
      <c r="C290" s="36"/>
      <c r="D290" s="36"/>
      <c r="E290" s="36"/>
      <c r="F290" s="26"/>
    </row>
    <row r="291" spans="1:6" ht="12.75">
      <c r="A291" s="3"/>
      <c r="B291" s="35"/>
      <c r="C291" s="36"/>
      <c r="D291" s="36"/>
      <c r="E291" s="36"/>
      <c r="F291" s="26"/>
    </row>
    <row r="292" spans="1:6" ht="12.75">
      <c r="A292" s="3"/>
      <c r="B292" s="35"/>
      <c r="C292" s="36"/>
      <c r="D292" s="36"/>
      <c r="E292" s="36"/>
      <c r="F292" s="26"/>
    </row>
    <row r="293" spans="1:6" ht="12.75">
      <c r="A293" s="3"/>
      <c r="B293" s="35"/>
      <c r="C293" s="36"/>
      <c r="D293" s="36"/>
      <c r="E293" s="36"/>
      <c r="F293" s="26"/>
    </row>
    <row r="294" spans="1:6" ht="12.75">
      <c r="A294" s="3"/>
      <c r="B294" s="35"/>
      <c r="C294" s="36"/>
      <c r="D294" s="36"/>
      <c r="E294" s="36"/>
      <c r="F294" s="26"/>
    </row>
    <row r="295" spans="1:6" ht="12.75">
      <c r="A295" s="3"/>
      <c r="B295" s="35"/>
      <c r="C295" s="36"/>
      <c r="D295" s="36"/>
      <c r="E295" s="36"/>
      <c r="F295" s="26"/>
    </row>
    <row r="296" spans="1:6" ht="12.75">
      <c r="A296" s="3"/>
      <c r="B296" s="35"/>
      <c r="C296" s="36"/>
      <c r="D296" s="36"/>
      <c r="E296" s="36"/>
      <c r="F296" s="26"/>
    </row>
    <row r="297" spans="1:6" ht="12.75">
      <c r="A297" s="3"/>
      <c r="B297" s="35"/>
      <c r="C297" s="36"/>
      <c r="D297" s="36"/>
      <c r="E297" s="36"/>
      <c r="F297" s="26"/>
    </row>
    <row r="298" spans="1:6" ht="12.75">
      <c r="A298" s="3"/>
      <c r="B298" s="35"/>
      <c r="C298" s="36"/>
      <c r="D298" s="36"/>
      <c r="E298" s="36"/>
      <c r="F298" s="26"/>
    </row>
    <row r="299" spans="1:6" ht="12.75">
      <c r="A299" s="3"/>
      <c r="B299" s="35"/>
      <c r="C299" s="36"/>
      <c r="D299" s="36"/>
      <c r="E299" s="36"/>
      <c r="F299" s="26"/>
    </row>
    <row r="300" spans="1:6" ht="12.75">
      <c r="A300" s="3"/>
      <c r="B300" s="35"/>
      <c r="C300" s="36"/>
      <c r="D300" s="36"/>
      <c r="E300" s="36"/>
      <c r="F300" s="26"/>
    </row>
    <row r="301" spans="1:6" ht="12.75">
      <c r="A301" s="3"/>
      <c r="B301" s="35"/>
      <c r="C301" s="36"/>
      <c r="D301" s="36"/>
      <c r="E301" s="36"/>
      <c r="F301" s="26"/>
    </row>
    <row r="302" spans="1:6" ht="12.75">
      <c r="A302" s="3"/>
      <c r="B302" s="35"/>
      <c r="C302" s="36"/>
      <c r="D302" s="36"/>
      <c r="E302" s="36"/>
      <c r="F302" s="26"/>
    </row>
    <row r="303" spans="1:6" ht="12.75">
      <c r="A303" s="3"/>
      <c r="B303" s="35"/>
      <c r="C303" s="36"/>
      <c r="D303" s="36"/>
      <c r="E303" s="36"/>
      <c r="F303" s="26"/>
    </row>
    <row r="304" spans="1:6" ht="12.75">
      <c r="A304" s="3"/>
      <c r="B304" s="35"/>
      <c r="C304" s="36"/>
      <c r="D304" s="36"/>
      <c r="E304" s="36"/>
      <c r="F304" s="26"/>
    </row>
    <row r="305" spans="1:6" ht="12.75">
      <c r="A305" s="3"/>
      <c r="B305" s="35"/>
      <c r="C305" s="36"/>
      <c r="D305" s="36"/>
      <c r="E305" s="36"/>
      <c r="F305" s="26"/>
    </row>
    <row r="306" spans="1:6" ht="12.75">
      <c r="A306" s="3"/>
      <c r="B306" s="35"/>
      <c r="C306" s="36"/>
      <c r="D306" s="36"/>
      <c r="E306" s="36"/>
      <c r="F306" s="26"/>
    </row>
    <row r="307" spans="1:6" ht="12.75">
      <c r="A307" s="3"/>
      <c r="B307" s="35"/>
      <c r="C307" s="36"/>
      <c r="D307" s="36"/>
      <c r="E307" s="36"/>
      <c r="F307" s="26"/>
    </row>
    <row r="308" spans="1:6" ht="12.75">
      <c r="A308" s="3"/>
      <c r="B308" s="35"/>
      <c r="C308" s="36"/>
      <c r="D308" s="36"/>
      <c r="E308" s="36"/>
      <c r="F308" s="26"/>
    </row>
    <row r="309" spans="1:6" ht="12.75">
      <c r="A309" s="3"/>
      <c r="B309" s="35"/>
      <c r="C309" s="36"/>
      <c r="D309" s="36"/>
      <c r="E309" s="36"/>
      <c r="F309" s="26"/>
    </row>
    <row r="310" spans="1:6" ht="12.75">
      <c r="A310" s="3"/>
      <c r="B310" s="35"/>
      <c r="C310" s="36"/>
      <c r="D310" s="36"/>
      <c r="E310" s="36"/>
      <c r="F310" s="26"/>
    </row>
    <row r="311" spans="1:6" ht="12.75">
      <c r="A311" s="3"/>
      <c r="B311" s="35"/>
      <c r="C311" s="36"/>
      <c r="D311" s="36"/>
      <c r="E311" s="36"/>
      <c r="F311" s="26"/>
    </row>
    <row r="312" spans="1:6" ht="12.75">
      <c r="A312" s="3"/>
      <c r="B312" s="35"/>
      <c r="C312" s="36"/>
      <c r="D312" s="36"/>
      <c r="E312" s="36"/>
      <c r="F312" s="26"/>
    </row>
    <row r="313" spans="1:6" ht="12.75">
      <c r="A313" s="3"/>
      <c r="B313" s="35"/>
      <c r="C313" s="36"/>
      <c r="D313" s="36"/>
      <c r="E313" s="36"/>
      <c r="F313" s="26"/>
    </row>
    <row r="314" spans="1:6" ht="12.75">
      <c r="A314" s="3"/>
      <c r="B314" s="35"/>
      <c r="C314" s="36"/>
      <c r="D314" s="36"/>
      <c r="E314" s="36"/>
      <c r="F314" s="26"/>
    </row>
    <row r="315" spans="1:6" ht="12.75">
      <c r="A315" s="3"/>
      <c r="B315" s="35"/>
      <c r="C315" s="36"/>
      <c r="D315" s="36"/>
      <c r="E315" s="36"/>
      <c r="F315" s="26"/>
    </row>
    <row r="316" spans="1:6" ht="12.75">
      <c r="A316" s="3"/>
      <c r="B316" s="35"/>
      <c r="C316" s="36"/>
      <c r="D316" s="36"/>
      <c r="E316" s="36"/>
      <c r="F316" s="26"/>
    </row>
    <row r="317" spans="1:6" ht="12.75">
      <c r="A317" s="3"/>
      <c r="B317" s="35"/>
      <c r="C317" s="36"/>
      <c r="D317" s="36"/>
      <c r="E317" s="36"/>
      <c r="F317" s="26"/>
    </row>
    <row r="318" spans="1:6" ht="12.75">
      <c r="A318" s="3"/>
      <c r="B318" s="35"/>
      <c r="C318" s="36"/>
      <c r="D318" s="36"/>
      <c r="E318" s="36"/>
      <c r="F318" s="26"/>
    </row>
    <row r="319" spans="1:6" ht="12.75">
      <c r="A319" s="3"/>
      <c r="B319" s="35"/>
      <c r="C319" s="36"/>
      <c r="D319" s="36"/>
      <c r="E319" s="36"/>
      <c r="F319" s="26"/>
    </row>
    <row r="320" spans="1:6" ht="12.75">
      <c r="A320" s="3"/>
      <c r="B320" s="35"/>
      <c r="C320" s="36"/>
      <c r="D320" s="36"/>
      <c r="E320" s="36"/>
      <c r="F320" s="26"/>
    </row>
    <row r="321" spans="1:6" ht="12.75">
      <c r="A321" s="3"/>
      <c r="B321" s="35"/>
      <c r="C321" s="36"/>
      <c r="D321" s="36"/>
      <c r="E321" s="36"/>
      <c r="F321" s="26"/>
    </row>
    <row r="322" spans="1:6" ht="12.75">
      <c r="A322" s="3"/>
      <c r="B322" s="35"/>
      <c r="C322" s="36"/>
      <c r="D322" s="36"/>
      <c r="E322" s="36"/>
      <c r="F322" s="26"/>
    </row>
    <row r="323" spans="1:6" ht="12.75">
      <c r="A323" s="3"/>
      <c r="B323" s="35"/>
      <c r="C323" s="36"/>
      <c r="D323" s="36"/>
      <c r="E323" s="36"/>
      <c r="F323" s="26"/>
    </row>
    <row r="324" spans="1:6" ht="12.75">
      <c r="A324" s="3"/>
      <c r="B324" s="35"/>
      <c r="C324" s="36"/>
      <c r="D324" s="36"/>
      <c r="E324" s="36"/>
      <c r="F324" s="26"/>
    </row>
    <row r="325" spans="1:6" ht="12.75">
      <c r="A325" s="3"/>
      <c r="B325" s="35"/>
      <c r="C325" s="36"/>
      <c r="D325" s="36"/>
      <c r="E325" s="36"/>
      <c r="F325" s="26"/>
    </row>
    <row r="326" spans="1:6" ht="12.75">
      <c r="A326" s="3"/>
      <c r="B326" s="35"/>
      <c r="C326" s="36"/>
      <c r="D326" s="36"/>
      <c r="E326" s="36"/>
      <c r="F326" s="26"/>
    </row>
    <row r="327" spans="1:6" ht="12.75">
      <c r="A327" s="3"/>
      <c r="B327" s="35"/>
      <c r="C327" s="36"/>
      <c r="D327" s="36"/>
      <c r="E327" s="36"/>
      <c r="F327" s="26"/>
    </row>
    <row r="328" spans="1:6" ht="12.75">
      <c r="A328" s="3"/>
      <c r="B328" s="35"/>
      <c r="C328" s="36"/>
      <c r="D328" s="36"/>
      <c r="E328" s="36"/>
      <c r="F328" s="26"/>
    </row>
    <row r="329" spans="1:6" ht="12.75">
      <c r="A329" s="3"/>
      <c r="B329" s="35"/>
      <c r="C329" s="36"/>
      <c r="D329" s="36"/>
      <c r="E329" s="36"/>
      <c r="F329" s="26"/>
    </row>
    <row r="330" spans="1:6" ht="12.75">
      <c r="A330" s="3"/>
      <c r="B330" s="35"/>
      <c r="C330" s="36"/>
      <c r="D330" s="36"/>
      <c r="E330" s="36"/>
      <c r="F330" s="26"/>
    </row>
    <row r="331" spans="1:6" ht="12.75">
      <c r="A331" s="3"/>
      <c r="B331" s="35"/>
      <c r="C331" s="36"/>
      <c r="D331" s="36"/>
      <c r="E331" s="36"/>
      <c r="F331" s="26"/>
    </row>
    <row r="332" spans="1:6" ht="12.75">
      <c r="A332" s="3"/>
      <c r="B332" s="35"/>
      <c r="C332" s="36"/>
      <c r="D332" s="36"/>
      <c r="E332" s="36"/>
      <c r="F332" s="26"/>
    </row>
    <row r="333" spans="1:6" ht="12.75">
      <c r="A333" s="3"/>
      <c r="B333" s="35"/>
      <c r="C333" s="36"/>
      <c r="D333" s="36"/>
      <c r="E333" s="36"/>
      <c r="F333" s="26"/>
    </row>
    <row r="334" spans="1:6" ht="12.75">
      <c r="A334" s="3"/>
      <c r="B334" s="35"/>
      <c r="C334" s="36"/>
      <c r="D334" s="36"/>
      <c r="E334" s="36"/>
      <c r="F334" s="26"/>
    </row>
    <row r="335" spans="1:6" ht="12.75">
      <c r="A335" s="3"/>
      <c r="B335" s="35"/>
      <c r="C335" s="36"/>
      <c r="D335" s="36"/>
      <c r="E335" s="36"/>
      <c r="F335" s="26"/>
    </row>
    <row r="336" spans="1:6" ht="12.75">
      <c r="A336" s="3"/>
      <c r="B336" s="35"/>
      <c r="C336" s="36"/>
      <c r="D336" s="36"/>
      <c r="E336" s="36"/>
      <c r="F336" s="26"/>
    </row>
    <row r="337" spans="1:6" ht="12.75">
      <c r="A337" s="3"/>
      <c r="B337" s="35"/>
      <c r="C337" s="36"/>
      <c r="D337" s="36"/>
      <c r="E337" s="36"/>
      <c r="F337" s="26"/>
    </row>
    <row r="338" spans="1:6" ht="12.75">
      <c r="A338" s="3"/>
      <c r="B338" s="35"/>
      <c r="C338" s="36"/>
      <c r="D338" s="36"/>
      <c r="E338" s="36"/>
      <c r="F338" s="26"/>
    </row>
    <row r="339" spans="1:6" ht="12.75">
      <c r="A339" s="3"/>
      <c r="B339" s="35"/>
      <c r="C339" s="36"/>
      <c r="D339" s="36"/>
      <c r="E339" s="36"/>
      <c r="F339" s="26"/>
    </row>
    <row r="340" spans="1:6" ht="12.75">
      <c r="A340" s="3"/>
      <c r="B340" s="35"/>
      <c r="C340" s="36"/>
      <c r="D340" s="36"/>
      <c r="E340" s="36"/>
      <c r="F340" s="26"/>
    </row>
    <row r="341" spans="1:6" ht="12.75">
      <c r="A341" s="3"/>
      <c r="B341" s="35"/>
      <c r="C341" s="36"/>
      <c r="D341" s="36"/>
      <c r="E341" s="36"/>
      <c r="F341" s="26"/>
    </row>
    <row r="342" spans="1:6" ht="12.75">
      <c r="A342" s="3"/>
      <c r="B342" s="35"/>
      <c r="C342" s="36"/>
      <c r="D342" s="36"/>
      <c r="E342" s="36"/>
      <c r="F342" s="26"/>
    </row>
    <row r="343" spans="1:6" ht="12.75">
      <c r="A343" s="3"/>
      <c r="B343" s="35"/>
      <c r="C343" s="36"/>
      <c r="D343" s="36"/>
      <c r="E343" s="36"/>
      <c r="F343" s="26"/>
    </row>
    <row r="344" spans="1:6" ht="12.75">
      <c r="A344" s="3"/>
      <c r="B344" s="35"/>
      <c r="C344" s="36"/>
      <c r="D344" s="36"/>
      <c r="E344" s="36"/>
      <c r="F344" s="26"/>
    </row>
    <row r="345" spans="1:6" ht="12.75">
      <c r="A345" s="3"/>
      <c r="B345" s="35"/>
      <c r="C345" s="36"/>
      <c r="D345" s="36"/>
      <c r="E345" s="36"/>
      <c r="F345" s="26"/>
    </row>
    <row r="346" spans="1:6" ht="12.75">
      <c r="A346" s="3"/>
      <c r="B346" s="35"/>
      <c r="C346" s="36"/>
      <c r="D346" s="36"/>
      <c r="E346" s="36"/>
      <c r="F346" s="26"/>
    </row>
    <row r="347" spans="1:6" ht="12.75">
      <c r="A347" s="3"/>
      <c r="B347" s="35"/>
      <c r="C347" s="36"/>
      <c r="D347" s="36"/>
      <c r="E347" s="36"/>
      <c r="F347" s="26"/>
    </row>
    <row r="348" spans="1:6" ht="12.75">
      <c r="A348" s="3"/>
      <c r="B348" s="35"/>
      <c r="C348" s="36"/>
      <c r="D348" s="36"/>
      <c r="E348" s="36"/>
      <c r="F348" s="26"/>
    </row>
    <row r="349" spans="1:6" ht="12.75">
      <c r="A349" s="3"/>
      <c r="B349" s="35"/>
      <c r="C349" s="36"/>
      <c r="D349" s="36"/>
      <c r="E349" s="36"/>
      <c r="F349" s="26"/>
    </row>
    <row r="350" spans="1:6" ht="12.75">
      <c r="A350" s="3"/>
      <c r="B350" s="35"/>
      <c r="C350" s="36"/>
      <c r="D350" s="36"/>
      <c r="E350" s="36"/>
      <c r="F350" s="26"/>
    </row>
    <row r="351" spans="1:6" ht="12.75">
      <c r="A351" s="3"/>
      <c r="B351" s="35"/>
      <c r="C351" s="36"/>
      <c r="D351" s="36"/>
      <c r="E351" s="36"/>
      <c r="F351" s="26"/>
    </row>
    <row r="352" spans="1:6" ht="12.75">
      <c r="A352" s="3"/>
      <c r="B352" s="35"/>
      <c r="C352" s="36"/>
      <c r="D352" s="36"/>
      <c r="E352" s="36"/>
      <c r="F352" s="26"/>
    </row>
    <row r="353" spans="1:6" ht="12.75">
      <c r="A353" s="3"/>
      <c r="B353" s="35"/>
      <c r="C353" s="36"/>
      <c r="D353" s="36"/>
      <c r="E353" s="36"/>
      <c r="F353" s="26"/>
    </row>
    <row r="354" spans="1:6" ht="12.75">
      <c r="A354" s="3"/>
      <c r="B354" s="35"/>
      <c r="C354" s="36"/>
      <c r="D354" s="36"/>
      <c r="E354" s="36"/>
      <c r="F354" s="26"/>
    </row>
    <row r="355" spans="1:6" ht="12.75">
      <c r="A355" s="3"/>
      <c r="B355" s="35"/>
      <c r="C355" s="36"/>
      <c r="D355" s="36"/>
      <c r="E355" s="36"/>
      <c r="F355" s="26"/>
    </row>
    <row r="356" spans="1:6" ht="12.75">
      <c r="A356" s="3"/>
      <c r="B356" s="35"/>
      <c r="C356" s="36"/>
      <c r="D356" s="36"/>
      <c r="E356" s="36"/>
      <c r="F356" s="26"/>
    </row>
    <row r="357" spans="1:6" ht="12.75">
      <c r="A357" s="3"/>
      <c r="B357" s="35"/>
      <c r="C357" s="36"/>
      <c r="D357" s="36"/>
      <c r="E357" s="36"/>
      <c r="F357" s="26"/>
    </row>
    <row r="358" spans="1:6" ht="12.75">
      <c r="A358" s="3"/>
      <c r="B358" s="35"/>
      <c r="C358" s="36"/>
      <c r="D358" s="36"/>
      <c r="E358" s="36"/>
      <c r="F358" s="26"/>
    </row>
    <row r="359" spans="1:6" ht="12.75">
      <c r="A359" s="3"/>
      <c r="B359" s="35"/>
      <c r="C359" s="36"/>
      <c r="D359" s="36"/>
      <c r="E359" s="36"/>
      <c r="F359" s="26"/>
    </row>
    <row r="360" spans="1:6" ht="12.75">
      <c r="A360" s="3"/>
      <c r="B360" s="35"/>
      <c r="C360" s="36"/>
      <c r="D360" s="36"/>
      <c r="E360" s="36"/>
      <c r="F360" s="26"/>
    </row>
    <row r="361" spans="1:6" ht="12.75">
      <c r="A361" s="3"/>
      <c r="B361" s="35"/>
      <c r="C361" s="36"/>
      <c r="D361" s="36"/>
      <c r="E361" s="36"/>
      <c r="F361" s="26"/>
    </row>
    <row r="362" spans="1:6" ht="12.75">
      <c r="A362" s="3"/>
      <c r="B362" s="35"/>
      <c r="C362" s="36"/>
      <c r="D362" s="36"/>
      <c r="E362" s="36"/>
      <c r="F362" s="26"/>
    </row>
    <row r="363" spans="1:6" ht="12.75">
      <c r="A363" s="3"/>
      <c r="B363" s="35"/>
      <c r="C363" s="36"/>
      <c r="D363" s="36"/>
      <c r="E363" s="36"/>
      <c r="F363" s="26"/>
    </row>
    <row r="364" spans="1:6" ht="12.75">
      <c r="A364" s="3"/>
      <c r="B364" s="35"/>
      <c r="C364" s="36"/>
      <c r="D364" s="36"/>
      <c r="E364" s="36"/>
      <c r="F364" s="26"/>
    </row>
    <row r="365" spans="1:6" ht="12.75">
      <c r="A365" s="3"/>
      <c r="B365" s="35"/>
      <c r="C365" s="36"/>
      <c r="D365" s="36"/>
      <c r="E365" s="36"/>
      <c r="F365" s="26"/>
    </row>
    <row r="366" spans="1:6" ht="12.75">
      <c r="A366" s="3"/>
      <c r="B366" s="35"/>
      <c r="C366" s="36"/>
      <c r="D366" s="36"/>
      <c r="E366" s="36"/>
      <c r="F366" s="26"/>
    </row>
    <row r="367" spans="1:6" ht="12.75">
      <c r="A367" s="3"/>
      <c r="B367" s="35"/>
      <c r="C367" s="36"/>
      <c r="D367" s="36"/>
      <c r="E367" s="36"/>
      <c r="F367" s="26"/>
    </row>
    <row r="368" spans="1:6" ht="12.75">
      <c r="A368" s="3"/>
      <c r="B368" s="35"/>
      <c r="C368" s="36"/>
      <c r="D368" s="36"/>
      <c r="E368" s="36"/>
      <c r="F368" s="26"/>
    </row>
    <row r="369" spans="1:6" ht="12.75">
      <c r="A369" s="3"/>
      <c r="B369" s="35"/>
      <c r="C369" s="36"/>
      <c r="D369" s="36"/>
      <c r="E369" s="36"/>
      <c r="F369" s="26"/>
    </row>
    <row r="370" spans="1:6" ht="12.75">
      <c r="A370" s="3"/>
      <c r="B370" s="35"/>
      <c r="C370" s="36"/>
      <c r="D370" s="36"/>
      <c r="E370" s="36"/>
      <c r="F370" s="26"/>
    </row>
    <row r="371" spans="1:6" ht="12.75">
      <c r="A371" s="3"/>
      <c r="B371" s="35"/>
      <c r="C371" s="36"/>
      <c r="D371" s="36"/>
      <c r="E371" s="36"/>
      <c r="F371" s="26"/>
    </row>
    <row r="372" spans="1:6" ht="12.75">
      <c r="A372" s="3"/>
      <c r="B372" s="35"/>
      <c r="C372" s="36"/>
      <c r="D372" s="36"/>
      <c r="E372" s="36"/>
      <c r="F372" s="26"/>
    </row>
    <row r="373" spans="1:6" ht="12.75">
      <c r="A373" s="3"/>
      <c r="B373" s="35"/>
      <c r="C373" s="36"/>
      <c r="D373" s="36"/>
      <c r="E373" s="36"/>
      <c r="F373" s="26"/>
    </row>
    <row r="374" spans="1:6" ht="12.75">
      <c r="A374" s="3"/>
      <c r="B374" s="35"/>
      <c r="C374" s="36"/>
      <c r="D374" s="36"/>
      <c r="E374" s="36"/>
      <c r="F374" s="26"/>
    </row>
    <row r="375" spans="1:6" ht="12.75">
      <c r="A375" s="3"/>
      <c r="B375" s="35"/>
      <c r="C375" s="36"/>
      <c r="D375" s="36"/>
      <c r="E375" s="36"/>
      <c r="F375" s="26"/>
    </row>
    <row r="376" spans="1:6" ht="12.75">
      <c r="A376" s="3"/>
      <c r="B376" s="35"/>
      <c r="C376" s="36"/>
      <c r="D376" s="36"/>
      <c r="E376" s="36"/>
      <c r="F376" s="26"/>
    </row>
    <row r="377" spans="1:6" ht="12.75">
      <c r="A377" s="3"/>
      <c r="B377" s="35"/>
      <c r="C377" s="36"/>
      <c r="D377" s="36"/>
      <c r="E377" s="36"/>
      <c r="F377" s="26"/>
    </row>
    <row r="378" spans="1:6" ht="12.75">
      <c r="A378" s="3"/>
      <c r="B378" s="35"/>
      <c r="C378" s="36"/>
      <c r="D378" s="36"/>
      <c r="E378" s="36"/>
      <c r="F378" s="26"/>
    </row>
    <row r="379" spans="1:6" ht="12.75">
      <c r="A379" s="3"/>
      <c r="B379" s="35"/>
      <c r="C379" s="36"/>
      <c r="D379" s="36"/>
      <c r="E379" s="36"/>
      <c r="F379" s="26"/>
    </row>
    <row r="380" spans="1:6" ht="12.75">
      <c r="A380" s="3"/>
      <c r="B380" s="35"/>
      <c r="C380" s="36"/>
      <c r="D380" s="36"/>
      <c r="E380" s="36"/>
      <c r="F380" s="26"/>
    </row>
    <row r="381" spans="1:6" ht="12.75">
      <c r="A381" s="3"/>
      <c r="B381" s="35"/>
      <c r="C381" s="36"/>
      <c r="D381" s="36"/>
      <c r="E381" s="36"/>
      <c r="F381" s="26"/>
    </row>
    <row r="382" spans="1:6" ht="12.75">
      <c r="A382" s="3"/>
      <c r="B382" s="35"/>
      <c r="C382" s="36"/>
      <c r="D382" s="36"/>
      <c r="E382" s="36"/>
      <c r="F382" s="26"/>
    </row>
    <row r="383" spans="1:6" ht="12.75">
      <c r="A383" s="3"/>
      <c r="B383" s="35"/>
      <c r="C383" s="36"/>
      <c r="D383" s="36"/>
      <c r="E383" s="36"/>
      <c r="F383" s="26"/>
    </row>
    <row r="384" spans="1:6" ht="12.75">
      <c r="A384" s="3"/>
      <c r="B384" s="35"/>
      <c r="C384" s="36"/>
      <c r="D384" s="36"/>
      <c r="E384" s="36"/>
      <c r="F384" s="26"/>
    </row>
    <row r="385" spans="1:6" ht="12.75">
      <c r="A385" s="3"/>
      <c r="B385" s="35"/>
      <c r="C385" s="36"/>
      <c r="D385" s="36"/>
      <c r="E385" s="36"/>
      <c r="F385" s="26"/>
    </row>
    <row r="386" spans="1:6" ht="12.75">
      <c r="A386" s="3"/>
      <c r="B386" s="35"/>
      <c r="C386" s="36"/>
      <c r="D386" s="36"/>
      <c r="E386" s="36"/>
      <c r="F386" s="26"/>
    </row>
    <row r="387" spans="1:6" ht="12.75">
      <c r="A387" s="3"/>
      <c r="B387" s="35"/>
      <c r="C387" s="36"/>
      <c r="D387" s="36"/>
      <c r="E387" s="36"/>
      <c r="F387" s="26"/>
    </row>
    <row r="388" spans="1:6" ht="12.75">
      <c r="A388" s="3"/>
      <c r="B388" s="35"/>
      <c r="C388" s="36"/>
      <c r="D388" s="36"/>
      <c r="E388" s="36"/>
      <c r="F388" s="26"/>
    </row>
    <row r="389" spans="1:6" ht="12.75">
      <c r="A389" s="3"/>
      <c r="B389" s="35"/>
      <c r="C389" s="36"/>
      <c r="D389" s="36"/>
      <c r="E389" s="36"/>
      <c r="F389" s="26"/>
    </row>
    <row r="390" spans="1:6" ht="12.75">
      <c r="A390" s="3"/>
      <c r="B390" s="35"/>
      <c r="C390" s="36"/>
      <c r="D390" s="36"/>
      <c r="E390" s="36"/>
      <c r="F390" s="26"/>
    </row>
    <row r="391" spans="1:6" ht="12.75">
      <c r="A391" s="3"/>
      <c r="B391" s="35"/>
      <c r="C391" s="36"/>
      <c r="D391" s="36"/>
      <c r="E391" s="36"/>
      <c r="F391" s="26"/>
    </row>
    <row r="392" spans="1:6" ht="12.75">
      <c r="A392" s="3"/>
      <c r="B392" s="35"/>
      <c r="C392" s="36"/>
      <c r="D392" s="36"/>
      <c r="E392" s="36"/>
      <c r="F392" s="26"/>
    </row>
    <row r="393" spans="1:6" ht="12.75">
      <c r="A393" s="3"/>
      <c r="B393" s="35"/>
      <c r="C393" s="36"/>
      <c r="D393" s="36"/>
      <c r="E393" s="36"/>
      <c r="F393" s="26"/>
    </row>
    <row r="394" spans="1:6" ht="12.75">
      <c r="A394" s="3"/>
      <c r="B394" s="35"/>
      <c r="C394" s="36"/>
      <c r="D394" s="36"/>
      <c r="E394" s="36"/>
      <c r="F394" s="26"/>
    </row>
    <row r="395" spans="1:6" ht="12.75">
      <c r="A395" s="3"/>
      <c r="B395" s="35"/>
      <c r="C395" s="36"/>
      <c r="D395" s="36"/>
      <c r="E395" s="36"/>
      <c r="F395" s="26"/>
    </row>
    <row r="396" spans="1:6" ht="12.75">
      <c r="A396" s="3"/>
      <c r="B396" s="35"/>
      <c r="C396" s="36"/>
      <c r="D396" s="36"/>
      <c r="E396" s="36"/>
      <c r="F396" s="26"/>
    </row>
    <row r="397" spans="1:6" ht="12.75">
      <c r="A397" s="3"/>
      <c r="B397" s="35"/>
      <c r="C397" s="36"/>
      <c r="D397" s="36"/>
      <c r="E397" s="36"/>
      <c r="F397" s="26"/>
    </row>
    <row r="398" spans="1:6" ht="12.75">
      <c r="A398" s="3"/>
      <c r="B398" s="35"/>
      <c r="C398" s="36"/>
      <c r="D398" s="36"/>
      <c r="E398" s="36"/>
      <c r="F398" s="26"/>
    </row>
    <row r="399" spans="1:6" ht="12.75">
      <c r="A399" s="3"/>
      <c r="B399" s="35"/>
      <c r="C399" s="36"/>
      <c r="D399" s="36"/>
      <c r="E399" s="36"/>
      <c r="F399" s="26"/>
    </row>
    <row r="400" spans="1:6" ht="12.75">
      <c r="A400" s="3"/>
      <c r="B400" s="35"/>
      <c r="C400" s="36"/>
      <c r="D400" s="36"/>
      <c r="E400" s="36"/>
      <c r="F400" s="26"/>
    </row>
    <row r="401" spans="1:6" ht="12.75">
      <c r="A401" s="3"/>
      <c r="B401" s="35"/>
      <c r="C401" s="36"/>
      <c r="D401" s="36"/>
      <c r="E401" s="36"/>
      <c r="F401" s="26"/>
    </row>
    <row r="402" spans="1:6" ht="12.75">
      <c r="A402" s="3"/>
      <c r="B402" s="35"/>
      <c r="C402" s="36"/>
      <c r="D402" s="36"/>
      <c r="E402" s="36"/>
      <c r="F402" s="26"/>
    </row>
    <row r="403" spans="1:6" ht="12.75">
      <c r="A403" s="3"/>
      <c r="B403" s="35"/>
      <c r="C403" s="36"/>
      <c r="D403" s="36"/>
      <c r="E403" s="36"/>
      <c r="F403" s="26"/>
    </row>
    <row r="404" spans="1:6" ht="12.75">
      <c r="A404" s="3"/>
      <c r="B404" s="35"/>
      <c r="C404" s="36"/>
      <c r="D404" s="36"/>
      <c r="E404" s="36"/>
      <c r="F404" s="26"/>
    </row>
    <row r="405" spans="1:6" ht="12.75">
      <c r="A405" s="3"/>
      <c r="B405" s="35"/>
      <c r="C405" s="36"/>
      <c r="D405" s="36"/>
      <c r="E405" s="36"/>
      <c r="F405" s="26"/>
    </row>
    <row r="406" spans="1:6" ht="12.75">
      <c r="A406" s="3"/>
      <c r="B406" s="35"/>
      <c r="C406" s="36"/>
      <c r="D406" s="36"/>
      <c r="E406" s="36"/>
      <c r="F406" s="26"/>
    </row>
    <row r="407" spans="1:6" ht="12.75">
      <c r="A407" s="3"/>
      <c r="B407" s="35"/>
      <c r="C407" s="36"/>
      <c r="D407" s="36"/>
      <c r="E407" s="36"/>
      <c r="F407" s="26"/>
    </row>
    <row r="408" spans="1:6" ht="12.75">
      <c r="A408" s="3"/>
      <c r="B408" s="35"/>
      <c r="C408" s="36"/>
      <c r="D408" s="36"/>
      <c r="E408" s="36"/>
      <c r="F408" s="26"/>
    </row>
    <row r="409" spans="1:6" ht="12.75">
      <c r="A409" s="3"/>
      <c r="B409" s="35"/>
      <c r="C409" s="36"/>
      <c r="D409" s="36"/>
      <c r="E409" s="36"/>
      <c r="F409" s="26"/>
    </row>
    <row r="410" spans="1:6" ht="12.75">
      <c r="A410" s="3"/>
      <c r="B410" s="35"/>
      <c r="C410" s="36"/>
      <c r="D410" s="36"/>
      <c r="E410" s="36"/>
      <c r="F410" s="26"/>
    </row>
    <row r="411" spans="1:6" ht="12.75">
      <c r="A411" s="3"/>
      <c r="B411" s="35"/>
      <c r="C411" s="36"/>
      <c r="D411" s="36"/>
      <c r="E411" s="36"/>
      <c r="F411" s="26"/>
    </row>
    <row r="412" spans="1:6" ht="12.75">
      <c r="A412" s="3"/>
      <c r="B412" s="35"/>
      <c r="C412" s="36"/>
      <c r="D412" s="36"/>
      <c r="E412" s="36"/>
      <c r="F412" s="26"/>
    </row>
    <row r="413" spans="1:6" ht="12.75">
      <c r="A413" s="3"/>
      <c r="B413" s="35"/>
      <c r="C413" s="36"/>
      <c r="D413" s="36"/>
      <c r="E413" s="36"/>
      <c r="F413" s="26"/>
    </row>
    <row r="414" spans="1:6" ht="12.75">
      <c r="A414" s="3"/>
      <c r="B414" s="35"/>
      <c r="C414" s="36"/>
      <c r="D414" s="36"/>
      <c r="E414" s="36"/>
      <c r="F414" s="26"/>
    </row>
    <row r="415" spans="1:6" ht="12.75">
      <c r="A415" s="3"/>
      <c r="B415" s="35"/>
      <c r="C415" s="36"/>
      <c r="D415" s="36"/>
      <c r="E415" s="36"/>
      <c r="F415" s="26"/>
    </row>
    <row r="416" spans="1:6" ht="12.75">
      <c r="A416" s="3"/>
      <c r="B416" s="35"/>
      <c r="C416" s="36"/>
      <c r="D416" s="36"/>
      <c r="E416" s="36"/>
      <c r="F416" s="26"/>
    </row>
    <row r="417" spans="1:6" ht="12.75">
      <c r="A417" s="3"/>
      <c r="B417" s="35"/>
      <c r="C417" s="36"/>
      <c r="D417" s="36"/>
      <c r="E417" s="36"/>
      <c r="F417" s="26"/>
    </row>
    <row r="418" spans="1:6" ht="12.75">
      <c r="A418" s="3"/>
      <c r="B418" s="35"/>
      <c r="C418" s="36"/>
      <c r="D418" s="36"/>
      <c r="E418" s="36"/>
      <c r="F418" s="26"/>
    </row>
    <row r="419" spans="1:6" ht="12.75">
      <c r="A419" s="3"/>
      <c r="B419" s="35"/>
      <c r="C419" s="36"/>
      <c r="D419" s="36"/>
      <c r="E419" s="36"/>
      <c r="F419" s="26"/>
    </row>
    <row r="420" spans="1:6" ht="12.75">
      <c r="A420" s="3"/>
      <c r="B420" s="35"/>
      <c r="C420" s="36"/>
      <c r="D420" s="36"/>
      <c r="E420" s="36"/>
      <c r="F420" s="26"/>
    </row>
    <row r="421" spans="1:6" ht="12.75">
      <c r="A421" s="3"/>
      <c r="B421" s="35"/>
      <c r="C421" s="36"/>
      <c r="D421" s="36"/>
      <c r="E421" s="36"/>
      <c r="F421" s="26"/>
    </row>
    <row r="422" spans="1:6" ht="12.75">
      <c r="A422" s="3"/>
      <c r="B422" s="35"/>
      <c r="C422" s="36"/>
      <c r="D422" s="36"/>
      <c r="E422" s="36"/>
      <c r="F422" s="26"/>
    </row>
    <row r="423" spans="1:6" ht="12.75">
      <c r="A423" s="3"/>
      <c r="B423" s="35"/>
      <c r="C423" s="36"/>
      <c r="D423" s="36"/>
      <c r="E423" s="36"/>
      <c r="F423" s="26"/>
    </row>
    <row r="424" spans="1:6" ht="12.75">
      <c r="A424" s="3"/>
      <c r="B424" s="35"/>
      <c r="C424" s="36"/>
      <c r="D424" s="36"/>
      <c r="E424" s="36"/>
      <c r="F424" s="26"/>
    </row>
    <row r="425" spans="1:6" ht="12.75">
      <c r="A425" s="3"/>
      <c r="B425" s="35"/>
      <c r="C425" s="36"/>
      <c r="D425" s="36"/>
      <c r="E425" s="36"/>
      <c r="F425" s="26"/>
    </row>
    <row r="426" spans="1:6" ht="12.75">
      <c r="A426" s="3"/>
      <c r="B426" s="35"/>
      <c r="C426" s="36"/>
      <c r="D426" s="36"/>
      <c r="E426" s="36"/>
      <c r="F426" s="26"/>
    </row>
    <row r="427" spans="1:6" ht="12.75">
      <c r="A427" s="3"/>
      <c r="B427" s="35"/>
      <c r="C427" s="36"/>
      <c r="D427" s="36"/>
      <c r="E427" s="36"/>
      <c r="F427" s="26"/>
    </row>
    <row r="428" spans="1:6" ht="12.75">
      <c r="A428" s="3"/>
      <c r="B428" s="35"/>
      <c r="C428" s="36"/>
      <c r="D428" s="36"/>
      <c r="E428" s="36"/>
      <c r="F428" s="26"/>
    </row>
    <row r="429" spans="1:6" ht="12.75">
      <c r="A429" s="3"/>
      <c r="B429" s="35"/>
      <c r="C429" s="36"/>
      <c r="D429" s="36"/>
      <c r="E429" s="36"/>
      <c r="F429" s="26"/>
    </row>
    <row r="430" spans="1:6" ht="12.75">
      <c r="A430" s="3"/>
      <c r="B430" s="35"/>
      <c r="C430" s="36"/>
      <c r="D430" s="36"/>
      <c r="E430" s="36"/>
      <c r="F430" s="26"/>
    </row>
    <row r="431" spans="1:6" ht="12.75">
      <c r="A431" s="3"/>
      <c r="B431" s="35"/>
      <c r="C431" s="36"/>
      <c r="D431" s="36"/>
      <c r="E431" s="36"/>
      <c r="F431" s="26"/>
    </row>
    <row r="432" spans="1:6" ht="12.75">
      <c r="A432" s="3"/>
      <c r="B432" s="35"/>
      <c r="C432" s="36"/>
      <c r="D432" s="36"/>
      <c r="E432" s="36"/>
      <c r="F432" s="26"/>
    </row>
    <row r="433" spans="1:6" ht="12.75">
      <c r="A433" s="3"/>
      <c r="B433" s="35"/>
      <c r="C433" s="36"/>
      <c r="D433" s="36"/>
      <c r="E433" s="36"/>
      <c r="F433" s="26"/>
    </row>
    <row r="434" spans="1:6" ht="12.75">
      <c r="A434" s="3"/>
      <c r="B434" s="35"/>
      <c r="C434" s="36"/>
      <c r="D434" s="36"/>
      <c r="E434" s="36"/>
      <c r="F434" s="26"/>
    </row>
    <row r="435" spans="1:6" ht="12.75">
      <c r="A435" s="3"/>
      <c r="B435" s="35"/>
      <c r="C435" s="36"/>
      <c r="D435" s="36"/>
      <c r="E435" s="36"/>
      <c r="F435" s="26"/>
    </row>
    <row r="436" spans="1:6" ht="12.75">
      <c r="A436" s="3"/>
      <c r="B436" s="35"/>
      <c r="C436" s="36"/>
      <c r="D436" s="36"/>
      <c r="E436" s="36"/>
      <c r="F436" s="26"/>
    </row>
    <row r="437" spans="1:6" ht="12.75">
      <c r="A437" s="3"/>
      <c r="B437" s="35"/>
      <c r="C437" s="36"/>
      <c r="D437" s="36"/>
      <c r="E437" s="36"/>
      <c r="F437" s="26"/>
    </row>
    <row r="438" spans="1:6" ht="12.75">
      <c r="A438" s="3"/>
      <c r="B438" s="35"/>
      <c r="C438" s="36"/>
      <c r="D438" s="36"/>
      <c r="E438" s="36"/>
      <c r="F438" s="26"/>
    </row>
    <row r="439" spans="1:6" ht="12.75">
      <c r="A439" s="3"/>
      <c r="B439" s="35"/>
      <c r="C439" s="36"/>
      <c r="D439" s="36"/>
      <c r="E439" s="36"/>
      <c r="F439" s="26"/>
    </row>
    <row r="440" spans="1:6" ht="12.75">
      <c r="A440" s="3"/>
      <c r="B440" s="35"/>
      <c r="C440" s="36"/>
      <c r="D440" s="36"/>
      <c r="E440" s="36"/>
      <c r="F440" s="26"/>
    </row>
    <row r="441" spans="1:6" ht="12.75">
      <c r="A441" s="3"/>
      <c r="B441" s="35"/>
      <c r="C441" s="36"/>
      <c r="D441" s="36"/>
      <c r="E441" s="36"/>
      <c r="F441" s="26"/>
    </row>
    <row r="442" spans="1:6" ht="12.75">
      <c r="A442" s="3"/>
      <c r="B442" s="35"/>
      <c r="C442" s="36"/>
      <c r="D442" s="36"/>
      <c r="E442" s="36"/>
      <c r="F442" s="26"/>
    </row>
    <row r="443" spans="1:6" ht="12.75">
      <c r="A443" s="3"/>
      <c r="B443" s="35"/>
      <c r="C443" s="36"/>
      <c r="D443" s="36"/>
      <c r="E443" s="36"/>
      <c r="F443" s="26"/>
    </row>
    <row r="444" spans="1:6" ht="12.75">
      <c r="A444" s="3"/>
      <c r="B444" s="35"/>
      <c r="C444" s="36"/>
      <c r="D444" s="36"/>
      <c r="E444" s="36"/>
      <c r="F444" s="26"/>
    </row>
    <row r="445" spans="1:6" ht="12.75">
      <c r="A445" s="3"/>
      <c r="B445" s="35"/>
      <c r="C445" s="36"/>
      <c r="D445" s="36"/>
      <c r="E445" s="36"/>
      <c r="F445" s="26"/>
    </row>
    <row r="446" spans="1:6" ht="12.75">
      <c r="A446" s="3"/>
      <c r="B446" s="35"/>
      <c r="C446" s="36"/>
      <c r="D446" s="36"/>
      <c r="E446" s="36"/>
      <c r="F446" s="26"/>
    </row>
    <row r="447" spans="1:6" ht="12.75">
      <c r="A447" s="3"/>
      <c r="B447" s="35"/>
      <c r="C447" s="36"/>
      <c r="D447" s="36"/>
      <c r="E447" s="36"/>
      <c r="F447" s="26"/>
    </row>
    <row r="448" spans="1:6" ht="12.75">
      <c r="A448" s="3"/>
      <c r="B448" s="35"/>
      <c r="C448" s="36"/>
      <c r="D448" s="36"/>
      <c r="E448" s="36"/>
      <c r="F448" s="26"/>
    </row>
    <row r="449" spans="1:6" ht="12.75">
      <c r="A449" s="3"/>
      <c r="B449" s="35"/>
      <c r="C449" s="36"/>
      <c r="D449" s="36"/>
      <c r="E449" s="36"/>
      <c r="F449" s="26"/>
    </row>
    <row r="450" spans="1:6" ht="12.75">
      <c r="A450" s="3"/>
      <c r="B450" s="35"/>
      <c r="C450" s="36"/>
      <c r="D450" s="36"/>
      <c r="E450" s="36"/>
      <c r="F450" s="26"/>
    </row>
    <row r="451" spans="1:6" ht="12.75">
      <c r="A451" s="3"/>
      <c r="B451" s="35"/>
      <c r="C451" s="36"/>
      <c r="D451" s="36"/>
      <c r="E451" s="36"/>
      <c r="F451" s="26"/>
    </row>
    <row r="452" spans="1:6" ht="12.75">
      <c r="A452" s="3"/>
      <c r="B452" s="35"/>
      <c r="C452" s="36"/>
      <c r="D452" s="36"/>
      <c r="E452" s="36"/>
      <c r="F452" s="26"/>
    </row>
    <row r="453" spans="1:6" ht="12.75">
      <c r="A453" s="3"/>
      <c r="B453" s="35"/>
      <c r="C453" s="36"/>
      <c r="D453" s="36"/>
      <c r="E453" s="36"/>
      <c r="F453" s="26"/>
    </row>
    <row r="454" spans="1:6" ht="12.75">
      <c r="A454" s="3"/>
      <c r="B454" s="35"/>
      <c r="C454" s="36"/>
      <c r="D454" s="36"/>
      <c r="E454" s="36"/>
      <c r="F454" s="26"/>
    </row>
    <row r="455" spans="1:6" ht="12.75">
      <c r="A455" s="3"/>
      <c r="B455" s="35"/>
      <c r="C455" s="36"/>
      <c r="D455" s="36"/>
      <c r="E455" s="36"/>
      <c r="F455" s="26"/>
    </row>
    <row r="456" spans="1:6" ht="12.75">
      <c r="A456" s="3"/>
      <c r="B456" s="35"/>
      <c r="C456" s="36"/>
      <c r="D456" s="36"/>
      <c r="E456" s="36"/>
      <c r="F456" s="26"/>
    </row>
    <row r="457" spans="1:6" ht="12.75">
      <c r="A457" s="3"/>
      <c r="B457" s="35"/>
      <c r="C457" s="36"/>
      <c r="D457" s="36"/>
      <c r="E457" s="36"/>
      <c r="F457" s="26"/>
    </row>
    <row r="458" spans="1:6" ht="12.75">
      <c r="A458" s="3"/>
      <c r="B458" s="35"/>
      <c r="C458" s="36"/>
      <c r="D458" s="36"/>
      <c r="E458" s="36"/>
      <c r="F458" s="26"/>
    </row>
    <row r="459" spans="1:6" ht="12.75">
      <c r="A459" s="3"/>
      <c r="B459" s="35"/>
      <c r="C459" s="36"/>
      <c r="D459" s="36"/>
      <c r="E459" s="36"/>
      <c r="F459" s="26"/>
    </row>
    <row r="460" spans="1:6" ht="12.75">
      <c r="A460" s="3"/>
      <c r="B460" s="35"/>
      <c r="C460" s="36"/>
      <c r="D460" s="36"/>
      <c r="E460" s="36"/>
      <c r="F460" s="26"/>
    </row>
    <row r="461" spans="1:6" ht="12.75">
      <c r="A461" s="3"/>
      <c r="B461" s="35"/>
      <c r="C461" s="36"/>
      <c r="D461" s="36"/>
      <c r="E461" s="36"/>
      <c r="F461" s="26"/>
    </row>
    <row r="462" spans="1:6" ht="12.75">
      <c r="A462" s="3"/>
      <c r="B462" s="35"/>
      <c r="C462" s="36"/>
      <c r="D462" s="36"/>
      <c r="E462" s="36"/>
      <c r="F462" s="26"/>
    </row>
    <row r="463" spans="1:6" ht="12.75">
      <c r="A463" s="3"/>
      <c r="B463" s="35"/>
      <c r="C463" s="36"/>
      <c r="D463" s="36"/>
      <c r="E463" s="36"/>
      <c r="F463" s="26"/>
    </row>
    <row r="464" spans="1:6" ht="12.75">
      <c r="A464" s="3"/>
      <c r="B464" s="35"/>
      <c r="C464" s="36"/>
      <c r="D464" s="36"/>
      <c r="E464" s="36"/>
      <c r="F464" s="26"/>
    </row>
    <row r="465" spans="1:6" ht="12.75">
      <c r="A465" s="3"/>
      <c r="B465" s="35"/>
      <c r="C465" s="36"/>
      <c r="D465" s="36"/>
      <c r="E465" s="36"/>
      <c r="F465" s="26"/>
    </row>
    <row r="466" spans="1:6" ht="12.75">
      <c r="A466" s="3"/>
      <c r="B466" s="35"/>
      <c r="C466" s="36"/>
      <c r="D466" s="36"/>
      <c r="E466" s="36"/>
      <c r="F466" s="26"/>
    </row>
    <row r="467" spans="1:6" ht="12.75">
      <c r="A467" s="3"/>
      <c r="B467" s="35"/>
      <c r="C467" s="36"/>
      <c r="D467" s="36"/>
      <c r="E467" s="36"/>
      <c r="F467" s="26"/>
    </row>
    <row r="468" spans="1:6" ht="12.75">
      <c r="A468" s="3"/>
      <c r="B468" s="35"/>
      <c r="C468" s="36"/>
      <c r="D468" s="36"/>
      <c r="E468" s="36"/>
      <c r="F468" s="26"/>
    </row>
    <row r="469" spans="1:6" ht="12.75">
      <c r="A469" s="3"/>
      <c r="B469" s="35"/>
      <c r="C469" s="36"/>
      <c r="D469" s="36"/>
      <c r="E469" s="36"/>
      <c r="F469" s="26"/>
    </row>
    <row r="470" spans="1:6" ht="12.75">
      <c r="A470" s="3"/>
      <c r="B470" s="35"/>
      <c r="C470" s="36"/>
      <c r="D470" s="36"/>
      <c r="E470" s="36"/>
      <c r="F470" s="26"/>
    </row>
    <row r="471" spans="1:6" ht="12.75">
      <c r="A471" s="3"/>
      <c r="B471" s="35"/>
      <c r="C471" s="36"/>
      <c r="D471" s="36"/>
      <c r="E471" s="36"/>
      <c r="F471" s="26"/>
    </row>
    <row r="472" spans="1:6" ht="12.75">
      <c r="A472" s="3"/>
      <c r="B472" s="35"/>
      <c r="C472" s="36"/>
      <c r="D472" s="36"/>
      <c r="E472" s="36"/>
      <c r="F472" s="26"/>
    </row>
    <row r="473" spans="1:6" ht="12.75">
      <c r="A473" s="3"/>
      <c r="B473" s="35"/>
      <c r="C473" s="36"/>
      <c r="D473" s="36"/>
      <c r="E473" s="36"/>
      <c r="F473" s="26"/>
    </row>
    <row r="474" spans="1:6" ht="12.75">
      <c r="A474" s="3"/>
      <c r="B474" s="35"/>
      <c r="C474" s="36"/>
      <c r="D474" s="36"/>
      <c r="E474" s="36"/>
      <c r="F474" s="26"/>
    </row>
    <row r="475" spans="1:6" ht="12.75">
      <c r="A475" s="3"/>
      <c r="B475" s="35"/>
      <c r="C475" s="36"/>
      <c r="D475" s="36"/>
      <c r="E475" s="36"/>
      <c r="F475" s="26"/>
    </row>
    <row r="476" spans="1:6" ht="12.75">
      <c r="A476" s="3"/>
      <c r="B476" s="35"/>
      <c r="C476" s="36"/>
      <c r="D476" s="36"/>
      <c r="E476" s="36"/>
      <c r="F476" s="26"/>
    </row>
    <row r="477" spans="1:6" ht="12.75">
      <c r="A477" s="3"/>
      <c r="B477" s="35"/>
      <c r="C477" s="36"/>
      <c r="D477" s="36"/>
      <c r="E477" s="36"/>
      <c r="F477" s="26"/>
    </row>
    <row r="478" spans="1:6" ht="12.75">
      <c r="A478" s="3"/>
      <c r="B478" s="35"/>
      <c r="C478" s="36"/>
      <c r="D478" s="36"/>
      <c r="E478" s="36"/>
      <c r="F478" s="26"/>
    </row>
    <row r="479" spans="1:6" ht="12.75">
      <c r="A479" s="3"/>
      <c r="B479" s="35"/>
      <c r="C479" s="36"/>
      <c r="D479" s="36"/>
      <c r="E479" s="36"/>
      <c r="F479" s="26"/>
    </row>
    <row r="480" spans="1:6" ht="12.75">
      <c r="A480" s="3"/>
      <c r="B480" s="35"/>
      <c r="C480" s="36"/>
      <c r="D480" s="36"/>
      <c r="E480" s="36"/>
      <c r="F480" s="26"/>
    </row>
    <row r="481" spans="1:6" ht="12.75">
      <c r="A481" s="3"/>
      <c r="B481" s="35"/>
      <c r="C481" s="36"/>
      <c r="D481" s="36"/>
      <c r="E481" s="36"/>
      <c r="F481" s="26"/>
    </row>
    <row r="482" spans="1:6" ht="12.75">
      <c r="A482" s="3"/>
      <c r="B482" s="35"/>
      <c r="C482" s="36"/>
      <c r="D482" s="36"/>
      <c r="E482" s="36"/>
      <c r="F482" s="26"/>
    </row>
    <row r="483" spans="1:6" ht="12.75">
      <c r="A483" s="3"/>
      <c r="B483" s="35"/>
      <c r="C483" s="36"/>
      <c r="D483" s="36"/>
      <c r="E483" s="36"/>
      <c r="F483" s="26"/>
    </row>
    <row r="484" spans="1:6" ht="12.75">
      <c r="A484" s="3"/>
      <c r="B484" s="35"/>
      <c r="C484" s="36"/>
      <c r="D484" s="36"/>
      <c r="E484" s="36"/>
      <c r="F484" s="26"/>
    </row>
    <row r="485" spans="1:6" ht="12.75">
      <c r="A485" s="3"/>
      <c r="B485" s="35"/>
      <c r="C485" s="36"/>
      <c r="D485" s="36"/>
      <c r="E485" s="36"/>
      <c r="F485" s="26"/>
    </row>
    <row r="486" spans="1:6" ht="12.75">
      <c r="A486" s="3"/>
      <c r="B486" s="35"/>
      <c r="C486" s="36"/>
      <c r="D486" s="36"/>
      <c r="E486" s="36"/>
      <c r="F486" s="26"/>
    </row>
    <row r="487" spans="1:6" ht="12.75">
      <c r="A487" s="3"/>
      <c r="B487" s="35"/>
      <c r="C487" s="36"/>
      <c r="D487" s="36"/>
      <c r="E487" s="36"/>
      <c r="F487" s="26"/>
    </row>
    <row r="488" spans="1:6" ht="12.75">
      <c r="A488" s="3"/>
      <c r="B488" s="35"/>
      <c r="C488" s="36"/>
      <c r="D488" s="36"/>
      <c r="E488" s="36"/>
      <c r="F488" s="26"/>
    </row>
    <row r="489" spans="1:6" ht="12.75">
      <c r="A489" s="3"/>
      <c r="B489" s="35"/>
      <c r="C489" s="36"/>
      <c r="D489" s="36"/>
      <c r="E489" s="36"/>
      <c r="F489" s="26"/>
    </row>
    <row r="490" spans="1:6" ht="12.75">
      <c r="A490" s="3"/>
      <c r="B490" s="35"/>
      <c r="C490" s="36"/>
      <c r="D490" s="36"/>
      <c r="E490" s="36"/>
      <c r="F490" s="26"/>
    </row>
    <row r="491" spans="1:6" ht="12.75">
      <c r="A491" s="3"/>
      <c r="B491" s="35"/>
      <c r="C491" s="36"/>
      <c r="D491" s="36"/>
      <c r="E491" s="36"/>
      <c r="F491" s="26"/>
    </row>
    <row r="492" spans="1:6" ht="12.75">
      <c r="A492" s="3"/>
      <c r="B492" s="35"/>
      <c r="C492" s="36"/>
      <c r="D492" s="36"/>
      <c r="E492" s="36"/>
      <c r="F492" s="26"/>
    </row>
    <row r="493" spans="1:6" ht="12.75">
      <c r="A493" s="3"/>
      <c r="B493" s="35"/>
      <c r="C493" s="36"/>
      <c r="D493" s="36"/>
      <c r="E493" s="36"/>
      <c r="F493" s="26"/>
    </row>
    <row r="494" spans="1:6" ht="12.75">
      <c r="A494" s="3"/>
      <c r="B494" s="35"/>
      <c r="C494" s="36"/>
      <c r="D494" s="36"/>
      <c r="E494" s="36"/>
      <c r="F494" s="26"/>
    </row>
    <row r="495" spans="1:6" ht="12.75">
      <c r="A495" s="3"/>
      <c r="B495" s="35"/>
      <c r="C495" s="36"/>
      <c r="D495" s="36"/>
      <c r="E495" s="36"/>
      <c r="F495" s="26"/>
    </row>
    <row r="496" spans="1:6" ht="12.75">
      <c r="A496" s="3"/>
      <c r="B496" s="35"/>
      <c r="C496" s="36"/>
      <c r="D496" s="36"/>
      <c r="E496" s="36"/>
      <c r="F496" s="26"/>
    </row>
    <row r="497" spans="1:6" ht="12.75">
      <c r="A497" s="3"/>
      <c r="B497" s="35"/>
      <c r="C497" s="36"/>
      <c r="D497" s="36"/>
      <c r="E497" s="36"/>
      <c r="F497" s="26"/>
    </row>
    <row r="498" spans="1:6" ht="12.75">
      <c r="A498" s="3"/>
      <c r="B498" s="35"/>
      <c r="C498" s="36"/>
      <c r="D498" s="36"/>
      <c r="E498" s="36"/>
      <c r="F498" s="26"/>
    </row>
    <row r="499" spans="1:6" ht="12.75">
      <c r="A499" s="3"/>
      <c r="B499" s="35"/>
      <c r="C499" s="36"/>
      <c r="D499" s="36"/>
      <c r="E499" s="36"/>
      <c r="F499" s="26"/>
    </row>
    <row r="500" spans="1:6" ht="12.75">
      <c r="A500" s="3"/>
      <c r="B500" s="35"/>
      <c r="C500" s="36"/>
      <c r="D500" s="36"/>
      <c r="E500" s="36"/>
      <c r="F500" s="26"/>
    </row>
    <row r="501" spans="1:6" ht="12.75">
      <c r="A501" s="3"/>
      <c r="B501" s="35"/>
      <c r="C501" s="36"/>
      <c r="D501" s="36"/>
      <c r="E501" s="36"/>
      <c r="F501" s="26"/>
    </row>
    <row r="502" spans="1:6" ht="12.75">
      <c r="A502" s="3"/>
      <c r="B502" s="35"/>
      <c r="C502" s="36"/>
      <c r="D502" s="36"/>
      <c r="E502" s="36"/>
      <c r="F502" s="26"/>
    </row>
    <row r="503" spans="1:6" ht="12.75">
      <c r="A503" s="3"/>
      <c r="B503" s="35"/>
      <c r="C503" s="36"/>
      <c r="D503" s="36"/>
      <c r="E503" s="36"/>
      <c r="F503" s="26"/>
    </row>
    <row r="504" spans="1:6" ht="12.75">
      <c r="A504" s="3"/>
      <c r="B504" s="35"/>
      <c r="C504" s="36"/>
      <c r="D504" s="36"/>
      <c r="E504" s="36"/>
      <c r="F504" s="26"/>
    </row>
    <row r="505" spans="1:6" ht="12.75">
      <c r="A505" s="3"/>
      <c r="B505" s="35"/>
      <c r="C505" s="36"/>
      <c r="D505" s="36"/>
      <c r="E505" s="36"/>
      <c r="F505" s="26"/>
    </row>
    <row r="506" spans="1:6" ht="12.75">
      <c r="A506" s="3"/>
      <c r="B506" s="35"/>
      <c r="C506" s="36"/>
      <c r="D506" s="36"/>
      <c r="E506" s="36"/>
      <c r="F506" s="26"/>
    </row>
    <row r="507" spans="1:6" ht="12.75">
      <c r="A507" s="3"/>
      <c r="B507" s="35"/>
      <c r="C507" s="36"/>
      <c r="D507" s="36"/>
      <c r="E507" s="36"/>
      <c r="F507" s="26"/>
    </row>
    <row r="508" spans="1:6" ht="12.75">
      <c r="A508" s="3"/>
      <c r="B508" s="35"/>
      <c r="C508" s="36"/>
      <c r="D508" s="36"/>
      <c r="E508" s="36"/>
      <c r="F508" s="26"/>
    </row>
    <row r="509" spans="1:6" ht="12.75">
      <c r="A509" s="3"/>
      <c r="B509" s="35"/>
      <c r="C509" s="36"/>
      <c r="D509" s="36"/>
      <c r="E509" s="36"/>
      <c r="F509" s="26"/>
    </row>
    <row r="510" spans="1:6" ht="12.75">
      <c r="A510" s="3"/>
      <c r="B510" s="35"/>
      <c r="C510" s="36"/>
      <c r="D510" s="36"/>
      <c r="E510" s="36"/>
      <c r="F510" s="26"/>
    </row>
    <row r="511" spans="1:6" ht="12.75">
      <c r="A511" s="3"/>
      <c r="B511" s="35"/>
      <c r="C511" s="36"/>
      <c r="D511" s="36"/>
      <c r="E511" s="36"/>
      <c r="F511" s="26"/>
    </row>
    <row r="512" spans="1:6" ht="12.75">
      <c r="A512" s="3"/>
      <c r="B512" s="35"/>
      <c r="C512" s="36"/>
      <c r="D512" s="36"/>
      <c r="E512" s="36"/>
      <c r="F512" s="26"/>
    </row>
    <row r="513" spans="1:6" ht="12.75">
      <c r="A513" s="3"/>
      <c r="B513" s="35"/>
      <c r="C513" s="36"/>
      <c r="D513" s="36"/>
      <c r="E513" s="36"/>
      <c r="F513" s="26"/>
    </row>
    <row r="514" spans="1:6" ht="12.75">
      <c r="A514" s="3"/>
      <c r="B514" s="35"/>
      <c r="C514" s="36"/>
      <c r="D514" s="36"/>
      <c r="E514" s="36"/>
      <c r="F514" s="26"/>
    </row>
    <row r="515" spans="1:6" ht="12.75">
      <c r="A515" s="3"/>
      <c r="B515" s="35"/>
      <c r="C515" s="36"/>
      <c r="D515" s="36"/>
      <c r="E515" s="36"/>
      <c r="F515" s="26"/>
    </row>
    <row r="516" spans="1:6" ht="12.75">
      <c r="A516" s="3"/>
      <c r="B516" s="35"/>
      <c r="C516" s="36"/>
      <c r="D516" s="36"/>
      <c r="E516" s="36"/>
      <c r="F516" s="26"/>
    </row>
    <row r="517" spans="1:6" ht="12.75">
      <c r="A517" s="3"/>
      <c r="B517" s="35"/>
      <c r="C517" s="36"/>
      <c r="D517" s="36"/>
      <c r="E517" s="36"/>
      <c r="F517" s="26"/>
    </row>
    <row r="518" spans="1:6" ht="12.75">
      <c r="A518" s="3"/>
      <c r="B518" s="35"/>
      <c r="C518" s="36"/>
      <c r="D518" s="36"/>
      <c r="E518" s="36"/>
      <c r="F518" s="26"/>
    </row>
    <row r="519" spans="1:6" ht="12.75">
      <c r="A519" s="3"/>
      <c r="B519" s="35"/>
      <c r="C519" s="36"/>
      <c r="D519" s="36"/>
      <c r="E519" s="36"/>
      <c r="F519" s="26"/>
    </row>
    <row r="520" spans="1:6" ht="12.75">
      <c r="A520" s="3"/>
      <c r="B520" s="35"/>
      <c r="C520" s="36"/>
      <c r="D520" s="36"/>
      <c r="E520" s="36"/>
      <c r="F520" s="26"/>
    </row>
    <row r="521" spans="1:6" ht="12.75">
      <c r="A521" s="3"/>
      <c r="B521" s="35"/>
      <c r="C521" s="36"/>
      <c r="D521" s="36"/>
      <c r="E521" s="36"/>
      <c r="F521" s="26"/>
    </row>
    <row r="522" spans="1:6" ht="12.75">
      <c r="A522" s="3"/>
      <c r="B522" s="35"/>
      <c r="C522" s="36"/>
      <c r="D522" s="36"/>
      <c r="E522" s="36"/>
      <c r="F522" s="26"/>
    </row>
    <row r="523" spans="1:6" ht="12.75">
      <c r="A523" s="3"/>
      <c r="B523" s="35"/>
      <c r="C523" s="36"/>
      <c r="D523" s="36"/>
      <c r="E523" s="36"/>
      <c r="F523" s="26"/>
    </row>
    <row r="524" spans="1:6" ht="12.75">
      <c r="A524" s="3"/>
      <c r="B524" s="35"/>
      <c r="C524" s="36"/>
      <c r="D524" s="36"/>
      <c r="E524" s="36"/>
      <c r="F524" s="26"/>
    </row>
    <row r="525" spans="1:6" ht="12.75">
      <c r="A525" s="3"/>
      <c r="B525" s="35"/>
      <c r="C525" s="36"/>
      <c r="D525" s="36"/>
      <c r="E525" s="36"/>
      <c r="F525" s="26"/>
    </row>
    <row r="526" spans="1:6" ht="12.75">
      <c r="A526" s="3"/>
      <c r="B526" s="35"/>
      <c r="C526" s="36"/>
      <c r="D526" s="36"/>
      <c r="E526" s="36"/>
      <c r="F526" s="26"/>
    </row>
    <row r="527" spans="1:6" ht="12.75">
      <c r="A527" s="3"/>
      <c r="B527" s="35"/>
      <c r="C527" s="36"/>
      <c r="D527" s="36"/>
      <c r="E527" s="36"/>
      <c r="F527" s="26"/>
    </row>
    <row r="528" spans="1:6" ht="12.75">
      <c r="A528" s="3"/>
      <c r="B528" s="35"/>
      <c r="C528" s="36"/>
      <c r="D528" s="36"/>
      <c r="E528" s="36"/>
      <c r="F528" s="26"/>
    </row>
    <row r="529" spans="1:6" ht="12.75">
      <c r="A529" s="3"/>
      <c r="B529" s="35"/>
      <c r="C529" s="36"/>
      <c r="D529" s="36"/>
      <c r="E529" s="36"/>
      <c r="F529" s="26"/>
    </row>
    <row r="530" spans="1:6" ht="12.75">
      <c r="A530" s="3"/>
      <c r="B530" s="35"/>
      <c r="C530" s="36"/>
      <c r="D530" s="36"/>
      <c r="E530" s="36"/>
      <c r="F530" s="26"/>
    </row>
    <row r="531" spans="1:6" ht="12.75">
      <c r="A531" s="3"/>
      <c r="B531" s="35"/>
      <c r="C531" s="36"/>
      <c r="D531" s="36"/>
      <c r="E531" s="36"/>
      <c r="F531" s="26"/>
    </row>
    <row r="532" spans="1:6" ht="12.75">
      <c r="A532" s="3"/>
      <c r="B532" s="35"/>
      <c r="C532" s="36"/>
      <c r="D532" s="36"/>
      <c r="E532" s="36"/>
      <c r="F532" s="26"/>
    </row>
    <row r="533" spans="1:6" ht="12.75">
      <c r="A533" s="3"/>
      <c r="B533" s="35"/>
      <c r="C533" s="36"/>
      <c r="D533" s="36"/>
      <c r="E533" s="36"/>
      <c r="F533" s="26"/>
    </row>
    <row r="534" spans="1:6" ht="12.75">
      <c r="A534" s="3"/>
      <c r="B534" s="35"/>
      <c r="C534" s="36"/>
      <c r="D534" s="36"/>
      <c r="E534" s="36"/>
      <c r="F534" s="26"/>
    </row>
    <row r="535" spans="1:6" ht="12.75">
      <c r="A535" s="3"/>
      <c r="B535" s="35"/>
      <c r="C535" s="36"/>
      <c r="D535" s="36"/>
      <c r="E535" s="36"/>
      <c r="F535" s="26"/>
    </row>
    <row r="536" spans="1:6" ht="12.75">
      <c r="A536" s="3"/>
      <c r="B536" s="35"/>
      <c r="C536" s="36"/>
      <c r="D536" s="36"/>
      <c r="E536" s="36"/>
      <c r="F536" s="26"/>
    </row>
    <row r="537" spans="1:6" ht="12.75">
      <c r="A537" s="3"/>
      <c r="B537" s="35"/>
      <c r="C537" s="36"/>
      <c r="D537" s="36"/>
      <c r="E537" s="36"/>
      <c r="F537" s="26"/>
    </row>
    <row r="538" spans="1:6" ht="12.75">
      <c r="A538" s="3"/>
      <c r="B538" s="35"/>
      <c r="C538" s="36"/>
      <c r="D538" s="36"/>
      <c r="E538" s="36"/>
      <c r="F538" s="26"/>
    </row>
    <row r="539" spans="1:6" ht="12.75">
      <c r="A539" s="3"/>
      <c r="B539" s="35"/>
      <c r="C539" s="36"/>
      <c r="D539" s="36"/>
      <c r="E539" s="36"/>
      <c r="F539" s="26"/>
    </row>
    <row r="540" spans="1:6" ht="12.75">
      <c r="A540" s="3"/>
      <c r="B540" s="35"/>
      <c r="C540" s="36"/>
      <c r="D540" s="36"/>
      <c r="E540" s="36"/>
      <c r="F540" s="26"/>
    </row>
    <row r="541" spans="1:6" ht="12.75">
      <c r="A541" s="3"/>
      <c r="B541" s="35"/>
      <c r="C541" s="36"/>
      <c r="D541" s="36"/>
      <c r="E541" s="36"/>
      <c r="F541" s="26"/>
    </row>
    <row r="542" spans="1:6" ht="12.75">
      <c r="A542" s="3"/>
      <c r="B542" s="35"/>
      <c r="C542" s="36"/>
      <c r="D542" s="36"/>
      <c r="E542" s="36"/>
      <c r="F542" s="26"/>
    </row>
    <row r="543" spans="1:6" ht="12.75">
      <c r="A543" s="3"/>
      <c r="B543" s="35"/>
      <c r="C543" s="36"/>
      <c r="D543" s="36"/>
      <c r="E543" s="36"/>
      <c r="F543" s="26"/>
    </row>
    <row r="544" spans="1:6" ht="12.75">
      <c r="A544" s="3"/>
      <c r="B544" s="35"/>
      <c r="C544" s="36"/>
      <c r="D544" s="36"/>
      <c r="E544" s="36"/>
      <c r="F544" s="26"/>
    </row>
    <row r="545" spans="1:6" ht="12.75">
      <c r="A545" s="3"/>
      <c r="B545" s="35"/>
      <c r="C545" s="36"/>
      <c r="D545" s="36"/>
      <c r="E545" s="36"/>
      <c r="F545" s="26"/>
    </row>
    <row r="546" spans="1:6" ht="12.75">
      <c r="A546" s="3"/>
      <c r="B546" s="35"/>
      <c r="C546" s="36"/>
      <c r="D546" s="36"/>
      <c r="E546" s="36"/>
      <c r="F546" s="26"/>
    </row>
    <row r="547" spans="1:6" ht="12.75">
      <c r="A547" s="3"/>
      <c r="B547" s="35"/>
      <c r="C547" s="36"/>
      <c r="D547" s="36"/>
      <c r="E547" s="36"/>
      <c r="F547" s="26"/>
    </row>
    <row r="548" spans="1:6" ht="12.75">
      <c r="A548" s="3"/>
      <c r="B548" s="35"/>
      <c r="C548" s="36"/>
      <c r="D548" s="36"/>
      <c r="E548" s="36"/>
      <c r="F548" s="26"/>
    </row>
    <row r="549" spans="1:6" ht="12.75">
      <c r="A549" s="3"/>
      <c r="B549" s="35"/>
      <c r="C549" s="36"/>
      <c r="D549" s="36"/>
      <c r="E549" s="36"/>
      <c r="F549" s="26"/>
    </row>
    <row r="550" spans="1:6" ht="12.75">
      <c r="A550" s="3"/>
      <c r="B550" s="35"/>
      <c r="C550" s="36"/>
      <c r="D550" s="36"/>
      <c r="E550" s="36"/>
      <c r="F550" s="26"/>
    </row>
    <row r="551" spans="1:6" ht="12.75">
      <c r="A551" s="3"/>
      <c r="B551" s="35"/>
      <c r="C551" s="36"/>
      <c r="D551" s="36"/>
      <c r="E551" s="36"/>
      <c r="F551" s="26"/>
    </row>
    <row r="552" spans="1:6" ht="12.75">
      <c r="A552" s="3"/>
      <c r="B552" s="35"/>
      <c r="C552" s="36"/>
      <c r="D552" s="36"/>
      <c r="E552" s="36"/>
      <c r="F552" s="26"/>
    </row>
    <row r="553" spans="1:6" ht="12.75">
      <c r="A553" s="3"/>
      <c r="B553" s="35"/>
      <c r="C553" s="36"/>
      <c r="D553" s="36"/>
      <c r="E553" s="36"/>
      <c r="F553" s="26"/>
    </row>
    <row r="554" spans="1:6" ht="12.75">
      <c r="A554" s="3"/>
      <c r="B554" s="35"/>
      <c r="C554" s="36"/>
      <c r="D554" s="36"/>
      <c r="E554" s="36"/>
      <c r="F554" s="26"/>
    </row>
    <row r="555" spans="1:6" ht="12.75">
      <c r="A555" s="3"/>
      <c r="B555" s="35"/>
      <c r="C555" s="36"/>
      <c r="D555" s="36"/>
      <c r="E555" s="36"/>
      <c r="F555" s="26"/>
    </row>
    <row r="556" spans="1:6" ht="12.75">
      <c r="A556" s="3"/>
      <c r="B556" s="35"/>
      <c r="C556" s="36"/>
      <c r="D556" s="36"/>
      <c r="E556" s="36"/>
      <c r="F556" s="26"/>
    </row>
    <row r="557" spans="1:6" ht="12.75">
      <c r="A557" s="3"/>
      <c r="B557" s="35"/>
      <c r="C557" s="36"/>
      <c r="D557" s="36"/>
      <c r="E557" s="36"/>
      <c r="F557" s="26"/>
    </row>
    <row r="558" spans="1:6" ht="12.75">
      <c r="A558" s="3"/>
      <c r="B558" s="35"/>
      <c r="C558" s="36"/>
      <c r="D558" s="36"/>
      <c r="E558" s="36"/>
      <c r="F558" s="26"/>
    </row>
    <row r="559" spans="1:6" ht="12.75">
      <c r="A559" s="3"/>
      <c r="B559" s="35"/>
      <c r="C559" s="36"/>
      <c r="D559" s="36"/>
      <c r="E559" s="36"/>
      <c r="F559" s="26"/>
    </row>
    <row r="560" spans="1:6" ht="12.75">
      <c r="A560" s="3"/>
      <c r="B560" s="35"/>
      <c r="C560" s="36"/>
      <c r="D560" s="36"/>
      <c r="E560" s="36"/>
      <c r="F560" s="26"/>
    </row>
    <row r="561" spans="1:6" ht="12.75">
      <c r="A561" s="3"/>
      <c r="B561" s="35"/>
      <c r="C561" s="36"/>
      <c r="D561" s="36"/>
      <c r="E561" s="36"/>
      <c r="F561" s="26"/>
    </row>
    <row r="562" spans="1:6" ht="12.75">
      <c r="A562" s="3"/>
      <c r="B562" s="35"/>
      <c r="C562" s="36"/>
      <c r="D562" s="36"/>
      <c r="E562" s="36"/>
      <c r="F562" s="26"/>
    </row>
    <row r="563" spans="1:6" ht="12.75">
      <c r="A563" s="3"/>
      <c r="B563" s="35"/>
      <c r="C563" s="36"/>
      <c r="D563" s="36"/>
      <c r="E563" s="36"/>
      <c r="F563" s="26"/>
    </row>
    <row r="564" spans="1:6" ht="12.75">
      <c r="A564" s="3"/>
      <c r="B564" s="35"/>
      <c r="C564" s="36"/>
      <c r="D564" s="36"/>
      <c r="E564" s="36"/>
      <c r="F564" s="26"/>
    </row>
    <row r="565" spans="1:6" ht="12.75">
      <c r="A565" s="3"/>
      <c r="B565" s="35"/>
      <c r="C565" s="36"/>
      <c r="D565" s="36"/>
      <c r="E565" s="36"/>
      <c r="F565" s="26"/>
    </row>
    <row r="566" spans="1:6" ht="12.75">
      <c r="A566" s="3"/>
      <c r="B566" s="35"/>
      <c r="C566" s="36"/>
      <c r="D566" s="36"/>
      <c r="E566" s="36"/>
      <c r="F566" s="26"/>
    </row>
    <row r="567" spans="1:6" ht="12.75">
      <c r="A567" s="3"/>
      <c r="B567" s="35"/>
      <c r="C567" s="36"/>
      <c r="D567" s="36"/>
      <c r="E567" s="36"/>
      <c r="F567" s="26"/>
    </row>
    <row r="568" spans="1:6" ht="12.75">
      <c r="A568" s="3"/>
      <c r="B568" s="35"/>
      <c r="C568" s="36"/>
      <c r="D568" s="36"/>
      <c r="E568" s="36"/>
      <c r="F568" s="26"/>
    </row>
    <row r="569" spans="1:6" ht="12.75">
      <c r="A569" s="3"/>
      <c r="B569" s="35"/>
      <c r="C569" s="36"/>
      <c r="D569" s="36"/>
      <c r="E569" s="36"/>
      <c r="F569" s="26"/>
    </row>
    <row r="570" spans="1:6" ht="12.75">
      <c r="A570" s="3"/>
      <c r="B570" s="35"/>
      <c r="C570" s="36"/>
      <c r="D570" s="36"/>
      <c r="E570" s="36"/>
      <c r="F570" s="26"/>
    </row>
    <row r="571" spans="3:6" ht="15">
      <c r="C571" s="53"/>
      <c r="D571" s="53"/>
      <c r="E571" s="53"/>
      <c r="F571" s="26"/>
    </row>
    <row r="572" spans="3:6" ht="15">
      <c r="C572" s="53"/>
      <c r="D572" s="53"/>
      <c r="E572" s="53"/>
      <c r="F572" s="26"/>
    </row>
    <row r="573" spans="3:6" ht="15">
      <c r="C573" s="53"/>
      <c r="D573" s="53"/>
      <c r="E573" s="53"/>
      <c r="F573" s="26"/>
    </row>
    <row r="574" spans="3:6" ht="15">
      <c r="C574" s="53"/>
      <c r="D574" s="53"/>
      <c r="E574" s="53"/>
      <c r="F574" s="26"/>
    </row>
    <row r="575" spans="3:6" ht="15">
      <c r="C575" s="53"/>
      <c r="D575" s="53"/>
      <c r="E575" s="53"/>
      <c r="F575" s="26"/>
    </row>
    <row r="576" spans="3:6" ht="15">
      <c r="C576" s="53"/>
      <c r="D576" s="53"/>
      <c r="E576" s="53"/>
      <c r="F576" s="26"/>
    </row>
    <row r="577" spans="3:6" ht="15">
      <c r="C577" s="53"/>
      <c r="D577" s="53"/>
      <c r="E577" s="53"/>
      <c r="F577" s="26"/>
    </row>
    <row r="578" spans="3:6" ht="15">
      <c r="C578" s="53"/>
      <c r="D578" s="53"/>
      <c r="E578" s="53"/>
      <c r="F578" s="26"/>
    </row>
    <row r="579" spans="3:6" ht="15">
      <c r="C579" s="53"/>
      <c r="D579" s="53"/>
      <c r="E579" s="53"/>
      <c r="F579" s="26"/>
    </row>
    <row r="580" spans="3:6" ht="15">
      <c r="C580" s="53"/>
      <c r="D580" s="53"/>
      <c r="E580" s="53"/>
      <c r="F580" s="26"/>
    </row>
    <row r="581" spans="3:6" ht="15">
      <c r="C581" s="53"/>
      <c r="D581" s="53"/>
      <c r="E581" s="53"/>
      <c r="F581" s="26"/>
    </row>
    <row r="582" spans="3:6" ht="15">
      <c r="C582" s="53"/>
      <c r="D582" s="53"/>
      <c r="E582" s="53"/>
      <c r="F582" s="26"/>
    </row>
    <row r="583" spans="3:6" ht="15">
      <c r="C583" s="53"/>
      <c r="D583" s="53"/>
      <c r="E583" s="53"/>
      <c r="F583" s="26"/>
    </row>
    <row r="584" spans="3:6" ht="15">
      <c r="C584" s="53"/>
      <c r="D584" s="53"/>
      <c r="E584" s="53"/>
      <c r="F584" s="26"/>
    </row>
    <row r="585" spans="3:6" ht="15">
      <c r="C585" s="53"/>
      <c r="D585" s="53"/>
      <c r="E585" s="53"/>
      <c r="F585" s="26"/>
    </row>
    <row r="586" spans="3:6" ht="15">
      <c r="C586" s="53"/>
      <c r="D586" s="53"/>
      <c r="E586" s="53"/>
      <c r="F586" s="26"/>
    </row>
    <row r="587" spans="3:6" ht="15">
      <c r="C587" s="53"/>
      <c r="D587" s="53"/>
      <c r="E587" s="53"/>
      <c r="F587" s="26"/>
    </row>
    <row r="588" spans="3:6" ht="15">
      <c r="C588" s="53"/>
      <c r="D588" s="53"/>
      <c r="E588" s="53"/>
      <c r="F588" s="26"/>
    </row>
    <row r="589" spans="3:6" ht="15">
      <c r="C589" s="53"/>
      <c r="D589" s="53"/>
      <c r="E589" s="53"/>
      <c r="F589" s="26"/>
    </row>
    <row r="590" spans="3:6" ht="15">
      <c r="C590" s="53"/>
      <c r="D590" s="53"/>
      <c r="E590" s="53"/>
      <c r="F590" s="26"/>
    </row>
    <row r="591" spans="3:6" ht="15">
      <c r="C591" s="53"/>
      <c r="D591" s="53"/>
      <c r="E591" s="53"/>
      <c r="F591" s="26"/>
    </row>
    <row r="592" spans="3:6" ht="15">
      <c r="C592" s="53"/>
      <c r="D592" s="53"/>
      <c r="E592" s="53"/>
      <c r="F592" s="26"/>
    </row>
    <row r="593" spans="3:6" ht="15">
      <c r="C593" s="53"/>
      <c r="D593" s="53"/>
      <c r="E593" s="53"/>
      <c r="F593" s="26"/>
    </row>
    <row r="594" spans="3:6" ht="15">
      <c r="C594" s="53"/>
      <c r="D594" s="53"/>
      <c r="E594" s="53"/>
      <c r="F594" s="26"/>
    </row>
    <row r="595" spans="3:6" ht="15">
      <c r="C595" s="53"/>
      <c r="D595" s="53"/>
      <c r="E595" s="53"/>
      <c r="F595" s="26"/>
    </row>
    <row r="596" spans="3:6" ht="15">
      <c r="C596" s="53"/>
      <c r="D596" s="53"/>
      <c r="E596" s="53"/>
      <c r="F596" s="26"/>
    </row>
    <row r="597" spans="3:6" ht="15">
      <c r="C597" s="53"/>
      <c r="D597" s="53"/>
      <c r="E597" s="53"/>
      <c r="F597" s="26"/>
    </row>
    <row r="598" spans="3:6" ht="15">
      <c r="C598" s="53"/>
      <c r="D598" s="53"/>
      <c r="E598" s="53"/>
      <c r="F598" s="26"/>
    </row>
    <row r="599" spans="3:6" ht="15">
      <c r="C599" s="53"/>
      <c r="D599" s="53"/>
      <c r="E599" s="53"/>
      <c r="F599" s="26"/>
    </row>
    <row r="600" spans="3:6" ht="15">
      <c r="C600" s="53"/>
      <c r="D600" s="53"/>
      <c r="E600" s="53"/>
      <c r="F600" s="26"/>
    </row>
    <row r="601" spans="3:6" ht="15">
      <c r="C601" s="53"/>
      <c r="D601" s="53"/>
      <c r="E601" s="53"/>
      <c r="F601" s="26"/>
    </row>
    <row r="602" spans="3:6" ht="15">
      <c r="C602" s="53"/>
      <c r="D602" s="53"/>
      <c r="E602" s="53"/>
      <c r="F602" s="26"/>
    </row>
    <row r="603" spans="3:6" ht="15">
      <c r="C603" s="53"/>
      <c r="D603" s="53"/>
      <c r="E603" s="53"/>
      <c r="F603" s="26"/>
    </row>
    <row r="604" spans="3:6" ht="15">
      <c r="C604" s="53"/>
      <c r="D604" s="53"/>
      <c r="E604" s="53"/>
      <c r="F604" s="26"/>
    </row>
    <row r="605" spans="3:6" ht="15">
      <c r="C605" s="53"/>
      <c r="D605" s="53"/>
      <c r="E605" s="53"/>
      <c r="F605" s="26"/>
    </row>
    <row r="606" spans="3:6" ht="15">
      <c r="C606" s="53"/>
      <c r="D606" s="53"/>
      <c r="E606" s="53"/>
      <c r="F606" s="26"/>
    </row>
    <row r="607" spans="3:6" ht="15">
      <c r="C607" s="53"/>
      <c r="D607" s="53"/>
      <c r="E607" s="53"/>
      <c r="F607" s="26"/>
    </row>
    <row r="608" spans="3:6" ht="15">
      <c r="C608" s="53"/>
      <c r="D608" s="53"/>
      <c r="E608" s="53"/>
      <c r="F608" s="26"/>
    </row>
    <row r="609" spans="3:6" ht="15">
      <c r="C609" s="53"/>
      <c r="D609" s="53"/>
      <c r="E609" s="53"/>
      <c r="F609" s="26"/>
    </row>
    <row r="610" spans="3:6" ht="15">
      <c r="C610" s="53"/>
      <c r="D610" s="53"/>
      <c r="E610" s="53"/>
      <c r="F610" s="26"/>
    </row>
    <row r="611" spans="3:6" ht="15">
      <c r="C611" s="53"/>
      <c r="D611" s="53"/>
      <c r="E611" s="53"/>
      <c r="F611" s="26"/>
    </row>
    <row r="612" spans="3:6" ht="15">
      <c r="C612" s="53"/>
      <c r="D612" s="53"/>
      <c r="E612" s="53"/>
      <c r="F612" s="26"/>
    </row>
    <row r="613" spans="3:6" ht="15">
      <c r="C613" s="53"/>
      <c r="D613" s="53"/>
      <c r="E613" s="53"/>
      <c r="F613" s="26"/>
    </row>
    <row r="614" spans="3:6" ht="15">
      <c r="C614" s="53"/>
      <c r="D614" s="53"/>
      <c r="E614" s="53"/>
      <c r="F614" s="26"/>
    </row>
    <row r="615" spans="3:6" ht="15">
      <c r="C615" s="53"/>
      <c r="D615" s="53"/>
      <c r="E615" s="53"/>
      <c r="F615" s="26"/>
    </row>
    <row r="616" spans="3:6" ht="15">
      <c r="C616" s="53"/>
      <c r="D616" s="53"/>
      <c r="E616" s="53"/>
      <c r="F616" s="26"/>
    </row>
    <row r="617" spans="3:6" ht="15">
      <c r="C617" s="53"/>
      <c r="D617" s="53"/>
      <c r="E617" s="53"/>
      <c r="F617" s="26"/>
    </row>
    <row r="618" spans="3:6" ht="15">
      <c r="C618" s="53"/>
      <c r="D618" s="53"/>
      <c r="E618" s="53"/>
      <c r="F618" s="26"/>
    </row>
    <row r="619" spans="3:6" ht="15">
      <c r="C619" s="53"/>
      <c r="D619" s="53"/>
      <c r="E619" s="53"/>
      <c r="F619" s="26"/>
    </row>
    <row r="620" spans="3:6" ht="15">
      <c r="C620" s="53"/>
      <c r="D620" s="53"/>
      <c r="E620" s="53"/>
      <c r="F620" s="26"/>
    </row>
    <row r="621" spans="3:6" ht="15">
      <c r="C621" s="53"/>
      <c r="D621" s="53"/>
      <c r="E621" s="53"/>
      <c r="F621" s="26"/>
    </row>
    <row r="622" spans="3:6" ht="15">
      <c r="C622" s="53"/>
      <c r="D622" s="53"/>
      <c r="E622" s="53"/>
      <c r="F622" s="26"/>
    </row>
    <row r="623" spans="3:6" ht="15">
      <c r="C623" s="53"/>
      <c r="D623" s="53"/>
      <c r="E623" s="53"/>
      <c r="F623" s="26"/>
    </row>
    <row r="624" spans="3:6" ht="15">
      <c r="C624" s="53"/>
      <c r="D624" s="53"/>
      <c r="E624" s="53"/>
      <c r="F624" s="26"/>
    </row>
    <row r="625" spans="3:6" ht="15">
      <c r="C625" s="53"/>
      <c r="D625" s="53"/>
      <c r="E625" s="53"/>
      <c r="F625" s="26"/>
    </row>
    <row r="626" spans="3:6" ht="15">
      <c r="C626" s="53"/>
      <c r="D626" s="53"/>
      <c r="E626" s="53"/>
      <c r="F626" s="26"/>
    </row>
    <row r="627" spans="3:6" ht="15">
      <c r="C627" s="53"/>
      <c r="D627" s="53"/>
      <c r="E627" s="53"/>
      <c r="F627" s="26"/>
    </row>
    <row r="628" spans="3:6" ht="15">
      <c r="C628" s="53"/>
      <c r="D628" s="53"/>
      <c r="E628" s="53"/>
      <c r="F628" s="26"/>
    </row>
    <row r="629" spans="3:6" ht="15">
      <c r="C629" s="53"/>
      <c r="D629" s="53"/>
      <c r="E629" s="53"/>
      <c r="F629" s="26"/>
    </row>
    <row r="630" spans="3:6" ht="15">
      <c r="C630" s="53"/>
      <c r="D630" s="53"/>
      <c r="E630" s="53"/>
      <c r="F630" s="26"/>
    </row>
    <row r="631" spans="3:6" ht="15">
      <c r="C631" s="53"/>
      <c r="D631" s="53"/>
      <c r="E631" s="53"/>
      <c r="F631" s="26"/>
    </row>
    <row r="632" spans="3:6" ht="15">
      <c r="C632" s="53"/>
      <c r="D632" s="53"/>
      <c r="E632" s="53"/>
      <c r="F632" s="26"/>
    </row>
    <row r="633" spans="3:6" ht="15">
      <c r="C633" s="53"/>
      <c r="D633" s="53"/>
      <c r="E633" s="53"/>
      <c r="F633" s="26"/>
    </row>
    <row r="634" spans="3:6" ht="15">
      <c r="C634" s="53"/>
      <c r="D634" s="53"/>
      <c r="E634" s="53"/>
      <c r="F634" s="26"/>
    </row>
    <row r="635" spans="3:6" ht="15">
      <c r="C635" s="53"/>
      <c r="D635" s="53"/>
      <c r="E635" s="53"/>
      <c r="F635" s="26"/>
    </row>
    <row r="636" spans="3:6" ht="15">
      <c r="C636" s="53"/>
      <c r="D636" s="53"/>
      <c r="E636" s="53"/>
      <c r="F636" s="26"/>
    </row>
    <row r="637" spans="3:6" ht="15">
      <c r="C637" s="53"/>
      <c r="D637" s="53"/>
      <c r="E637" s="53"/>
      <c r="F637" s="26"/>
    </row>
    <row r="638" spans="3:6" ht="15">
      <c r="C638" s="53"/>
      <c r="D638" s="53"/>
      <c r="E638" s="53"/>
      <c r="F638" s="26"/>
    </row>
    <row r="639" spans="3:6" ht="15">
      <c r="C639" s="53"/>
      <c r="D639" s="53"/>
      <c r="E639" s="53"/>
      <c r="F639" s="26"/>
    </row>
    <row r="640" spans="3:6" ht="15">
      <c r="C640" s="53"/>
      <c r="D640" s="53"/>
      <c r="E640" s="53"/>
      <c r="F640" s="26"/>
    </row>
    <row r="641" spans="3:6" ht="15">
      <c r="C641" s="53"/>
      <c r="D641" s="53"/>
      <c r="E641" s="53"/>
      <c r="F641" s="26"/>
    </row>
    <row r="642" spans="3:6" ht="15">
      <c r="C642" s="53"/>
      <c r="D642" s="53"/>
      <c r="E642" s="53"/>
      <c r="F642" s="26"/>
    </row>
    <row r="643" spans="3:6" ht="15">
      <c r="C643" s="53"/>
      <c r="D643" s="53"/>
      <c r="E643" s="53"/>
      <c r="F643" s="26"/>
    </row>
    <row r="644" spans="3:6" ht="15">
      <c r="C644" s="53"/>
      <c r="D644" s="53"/>
      <c r="E644" s="53"/>
      <c r="F644" s="26"/>
    </row>
    <row r="645" spans="3:6" ht="15">
      <c r="C645" s="53"/>
      <c r="D645" s="53"/>
      <c r="E645" s="53"/>
      <c r="F645" s="26"/>
    </row>
    <row r="646" spans="3:6" ht="15">
      <c r="C646" s="53"/>
      <c r="D646" s="53"/>
      <c r="E646" s="53"/>
      <c r="F646" s="26"/>
    </row>
    <row r="647" spans="3:6" ht="15">
      <c r="C647" s="53"/>
      <c r="D647" s="53"/>
      <c r="E647" s="53"/>
      <c r="F647" s="26"/>
    </row>
    <row r="648" spans="3:6" ht="15">
      <c r="C648" s="53"/>
      <c r="D648" s="53"/>
      <c r="E648" s="53"/>
      <c r="F648" s="26"/>
    </row>
    <row r="649" spans="3:6" ht="15">
      <c r="C649" s="53"/>
      <c r="D649" s="53"/>
      <c r="E649" s="53"/>
      <c r="F649" s="26"/>
    </row>
    <row r="650" spans="3:6" ht="15">
      <c r="C650" s="53"/>
      <c r="D650" s="53"/>
      <c r="E650" s="53"/>
      <c r="F650" s="26"/>
    </row>
    <row r="651" spans="3:6" ht="15">
      <c r="C651" s="53"/>
      <c r="D651" s="53"/>
      <c r="E651" s="53"/>
      <c r="F651" s="26"/>
    </row>
    <row r="652" spans="3:6" ht="15">
      <c r="C652" s="53"/>
      <c r="D652" s="53"/>
      <c r="E652" s="53"/>
      <c r="F652" s="26"/>
    </row>
    <row r="653" spans="3:6" ht="15">
      <c r="C653" s="53"/>
      <c r="D653" s="53"/>
      <c r="E653" s="53"/>
      <c r="F653" s="26"/>
    </row>
    <row r="654" spans="3:6" ht="15">
      <c r="C654" s="53"/>
      <c r="D654" s="53"/>
      <c r="E654" s="53"/>
      <c r="F654" s="26"/>
    </row>
    <row r="655" spans="3:6" ht="15">
      <c r="C655" s="53"/>
      <c r="D655" s="53"/>
      <c r="E655" s="53"/>
      <c r="F655" s="26"/>
    </row>
    <row r="656" spans="3:6" ht="15">
      <c r="C656" s="53"/>
      <c r="D656" s="53"/>
      <c r="E656" s="53"/>
      <c r="F656" s="26"/>
    </row>
    <row r="657" spans="3:6" ht="15">
      <c r="C657" s="53"/>
      <c r="D657" s="53"/>
      <c r="E657" s="53"/>
      <c r="F657" s="26"/>
    </row>
    <row r="658" spans="3:6" ht="15">
      <c r="C658" s="53"/>
      <c r="D658" s="53"/>
      <c r="E658" s="53"/>
      <c r="F658" s="26"/>
    </row>
    <row r="659" spans="3:6" ht="15">
      <c r="C659" s="53"/>
      <c r="D659" s="53"/>
      <c r="E659" s="53"/>
      <c r="F659" s="26"/>
    </row>
    <row r="660" spans="3:6" ht="15">
      <c r="C660" s="53"/>
      <c r="D660" s="53"/>
      <c r="E660" s="53"/>
      <c r="F660" s="26"/>
    </row>
    <row r="661" spans="3:6" ht="15">
      <c r="C661" s="53"/>
      <c r="D661" s="53"/>
      <c r="E661" s="53"/>
      <c r="F661" s="26"/>
    </row>
    <row r="662" spans="3:6" ht="15">
      <c r="C662" s="53"/>
      <c r="D662" s="53"/>
      <c r="E662" s="53"/>
      <c r="F662" s="26"/>
    </row>
    <row r="663" spans="3:6" ht="15">
      <c r="C663" s="53"/>
      <c r="D663" s="53"/>
      <c r="E663" s="53"/>
      <c r="F663" s="26"/>
    </row>
    <row r="664" spans="3:6" ht="15">
      <c r="C664" s="53"/>
      <c r="D664" s="53"/>
      <c r="E664" s="53"/>
      <c r="F664" s="26"/>
    </row>
    <row r="665" spans="3:6" ht="15">
      <c r="C665" s="53"/>
      <c r="D665" s="53"/>
      <c r="E665" s="53"/>
      <c r="F665" s="26"/>
    </row>
    <row r="666" spans="3:6" ht="15">
      <c r="C666" s="53"/>
      <c r="D666" s="53"/>
      <c r="E666" s="53"/>
      <c r="F666" s="26"/>
    </row>
    <row r="667" spans="3:6" ht="15">
      <c r="C667" s="53"/>
      <c r="D667" s="53"/>
      <c r="E667" s="53"/>
      <c r="F667" s="26"/>
    </row>
    <row r="668" spans="3:6" ht="15">
      <c r="C668" s="53"/>
      <c r="D668" s="53"/>
      <c r="E668" s="53"/>
      <c r="F668" s="26"/>
    </row>
    <row r="669" spans="3:6" ht="15">
      <c r="C669" s="53"/>
      <c r="D669" s="53"/>
      <c r="E669" s="53"/>
      <c r="F669" s="26"/>
    </row>
    <row r="670" spans="3:6" ht="15">
      <c r="C670" s="53"/>
      <c r="D670" s="53"/>
      <c r="E670" s="53"/>
      <c r="F670" s="26"/>
    </row>
    <row r="671" spans="3:6" ht="15">
      <c r="C671" s="53"/>
      <c r="D671" s="53"/>
      <c r="E671" s="53"/>
      <c r="F671" s="26"/>
    </row>
    <row r="672" spans="3:6" ht="15">
      <c r="C672" s="53"/>
      <c r="D672" s="53"/>
      <c r="E672" s="53"/>
      <c r="F672" s="26"/>
    </row>
    <row r="673" spans="3:6" ht="15">
      <c r="C673" s="53"/>
      <c r="D673" s="53"/>
      <c r="E673" s="53"/>
      <c r="F673" s="26"/>
    </row>
    <row r="674" spans="3:6" ht="15">
      <c r="C674" s="53"/>
      <c r="D674" s="53"/>
      <c r="E674" s="53"/>
      <c r="F674" s="26"/>
    </row>
    <row r="675" spans="3:6" ht="15">
      <c r="C675" s="53"/>
      <c r="D675" s="53"/>
      <c r="E675" s="53"/>
      <c r="F675" s="26"/>
    </row>
    <row r="676" spans="3:6" ht="15">
      <c r="C676" s="53"/>
      <c r="D676" s="53"/>
      <c r="E676" s="53"/>
      <c r="F676" s="26"/>
    </row>
    <row r="677" spans="3:6" ht="15">
      <c r="C677" s="53"/>
      <c r="D677" s="53"/>
      <c r="E677" s="53"/>
      <c r="F677" s="26"/>
    </row>
    <row r="678" spans="3:6" ht="15">
      <c r="C678" s="53"/>
      <c r="D678" s="53"/>
      <c r="E678" s="53"/>
      <c r="F678" s="26"/>
    </row>
    <row r="679" spans="3:6" ht="15">
      <c r="C679" s="53"/>
      <c r="D679" s="53"/>
      <c r="E679" s="53"/>
      <c r="F679" s="26"/>
    </row>
    <row r="680" spans="3:6" ht="15">
      <c r="C680" s="53"/>
      <c r="D680" s="53"/>
      <c r="E680" s="53"/>
      <c r="F680" s="26"/>
    </row>
    <row r="681" spans="3:6" ht="15">
      <c r="C681" s="53"/>
      <c r="D681" s="53"/>
      <c r="E681" s="53"/>
      <c r="F681" s="26"/>
    </row>
    <row r="682" spans="3:6" ht="15">
      <c r="C682" s="53"/>
      <c r="D682" s="53"/>
      <c r="E682" s="53"/>
      <c r="F682" s="26"/>
    </row>
    <row r="683" spans="3:6" ht="15">
      <c r="C683" s="53"/>
      <c r="D683" s="53"/>
      <c r="E683" s="53"/>
      <c r="F683" s="26"/>
    </row>
    <row r="684" spans="3:6" ht="15">
      <c r="C684" s="53"/>
      <c r="D684" s="53"/>
      <c r="E684" s="53"/>
      <c r="F684" s="26"/>
    </row>
    <row r="685" spans="3:6" ht="15">
      <c r="C685" s="53"/>
      <c r="D685" s="53"/>
      <c r="E685" s="53"/>
      <c r="F685" s="26"/>
    </row>
    <row r="686" spans="3:6" ht="15">
      <c r="C686" s="53"/>
      <c r="D686" s="53"/>
      <c r="E686" s="53"/>
      <c r="F686" s="26"/>
    </row>
    <row r="687" spans="3:6" ht="15">
      <c r="C687" s="53"/>
      <c r="D687" s="53"/>
      <c r="E687" s="53"/>
      <c r="F687" s="26"/>
    </row>
    <row r="688" spans="3:6" ht="15">
      <c r="C688" s="53"/>
      <c r="D688" s="53"/>
      <c r="E688" s="53"/>
      <c r="F688" s="26"/>
    </row>
    <row r="689" spans="3:6" ht="15">
      <c r="C689" s="53"/>
      <c r="D689" s="53"/>
      <c r="E689" s="53"/>
      <c r="F689" s="26"/>
    </row>
    <row r="690" spans="3:6" ht="15">
      <c r="C690" s="53"/>
      <c r="D690" s="53"/>
      <c r="E690" s="53"/>
      <c r="F690" s="26"/>
    </row>
    <row r="691" spans="3:6" ht="15">
      <c r="C691" s="53"/>
      <c r="D691" s="53"/>
      <c r="E691" s="53"/>
      <c r="F691" s="26"/>
    </row>
    <row r="692" spans="3:6" ht="15">
      <c r="C692" s="53"/>
      <c r="D692" s="53"/>
      <c r="E692" s="53"/>
      <c r="F692" s="26"/>
    </row>
    <row r="693" spans="3:6" ht="15">
      <c r="C693" s="53"/>
      <c r="D693" s="53"/>
      <c r="E693" s="53"/>
      <c r="F693" s="26"/>
    </row>
    <row r="694" spans="3:6" ht="15">
      <c r="C694" s="53"/>
      <c r="D694" s="53"/>
      <c r="E694" s="53"/>
      <c r="F694" s="26"/>
    </row>
    <row r="695" spans="3:6" ht="15">
      <c r="C695" s="53"/>
      <c r="D695" s="53"/>
      <c r="E695" s="53"/>
      <c r="F695" s="26"/>
    </row>
    <row r="696" spans="3:6" ht="15">
      <c r="C696" s="53"/>
      <c r="D696" s="53"/>
      <c r="E696" s="53"/>
      <c r="F696" s="26"/>
    </row>
    <row r="697" spans="3:6" ht="15">
      <c r="C697" s="53"/>
      <c r="D697" s="53"/>
      <c r="E697" s="53"/>
      <c r="F697" s="26"/>
    </row>
    <row r="698" spans="3:6" ht="15">
      <c r="C698" s="53"/>
      <c r="D698" s="53"/>
      <c r="E698" s="53"/>
      <c r="F698" s="26"/>
    </row>
    <row r="699" spans="3:6" ht="15">
      <c r="C699" s="53"/>
      <c r="D699" s="53"/>
      <c r="E699" s="53"/>
      <c r="F699" s="26"/>
    </row>
    <row r="700" spans="3:6" ht="15">
      <c r="C700" s="53"/>
      <c r="D700" s="53"/>
      <c r="E700" s="53"/>
      <c r="F700" s="26"/>
    </row>
    <row r="701" spans="3:6" ht="15">
      <c r="C701" s="53"/>
      <c r="D701" s="53"/>
      <c r="E701" s="53"/>
      <c r="F701" s="26"/>
    </row>
    <row r="702" spans="3:6" ht="15">
      <c r="C702" s="53"/>
      <c r="D702" s="53"/>
      <c r="E702" s="53"/>
      <c r="F702" s="26"/>
    </row>
    <row r="703" spans="3:6" ht="15">
      <c r="C703" s="53"/>
      <c r="D703" s="53"/>
      <c r="E703" s="53"/>
      <c r="F703" s="26"/>
    </row>
    <row r="704" spans="3:6" ht="15">
      <c r="C704" s="53"/>
      <c r="D704" s="53"/>
      <c r="E704" s="53"/>
      <c r="F704" s="26"/>
    </row>
    <row r="705" spans="3:6" ht="15">
      <c r="C705" s="53"/>
      <c r="D705" s="53"/>
      <c r="E705" s="53"/>
      <c r="F705" s="26"/>
    </row>
    <row r="706" spans="3:6" ht="15">
      <c r="C706" s="53"/>
      <c r="D706" s="53"/>
      <c r="E706" s="53"/>
      <c r="F706" s="26"/>
    </row>
    <row r="707" spans="3:6" ht="15">
      <c r="C707" s="53"/>
      <c r="D707" s="53"/>
      <c r="E707" s="53"/>
      <c r="F707" s="26"/>
    </row>
    <row r="708" spans="3:6" ht="15">
      <c r="C708" s="53"/>
      <c r="D708" s="53"/>
      <c r="E708" s="53"/>
      <c r="F708" s="26"/>
    </row>
    <row r="709" spans="3:6" ht="15">
      <c r="C709" s="53"/>
      <c r="D709" s="53"/>
      <c r="E709" s="53"/>
      <c r="F709" s="26"/>
    </row>
    <row r="710" spans="3:6" ht="15">
      <c r="C710" s="53"/>
      <c r="D710" s="53"/>
      <c r="E710" s="53"/>
      <c r="F710" s="26"/>
    </row>
    <row r="711" spans="3:6" ht="15">
      <c r="C711" s="53"/>
      <c r="D711" s="53"/>
      <c r="E711" s="53"/>
      <c r="F711" s="26"/>
    </row>
    <row r="712" spans="3:6" ht="15">
      <c r="C712" s="53"/>
      <c r="D712" s="53"/>
      <c r="E712" s="53"/>
      <c r="F712" s="26"/>
    </row>
    <row r="713" spans="3:6" ht="15">
      <c r="C713" s="53"/>
      <c r="D713" s="53"/>
      <c r="E713" s="53"/>
      <c r="F713" s="26"/>
    </row>
    <row r="714" spans="3:6" ht="15">
      <c r="C714" s="53"/>
      <c r="D714" s="53"/>
      <c r="E714" s="53"/>
      <c r="F714" s="26"/>
    </row>
    <row r="715" spans="3:6" ht="15">
      <c r="C715" s="53"/>
      <c r="D715" s="53"/>
      <c r="E715" s="53"/>
      <c r="F715" s="26"/>
    </row>
    <row r="716" spans="3:6" ht="15">
      <c r="C716" s="53"/>
      <c r="D716" s="53"/>
      <c r="E716" s="53"/>
      <c r="F716" s="26"/>
    </row>
    <row r="717" spans="3:6" ht="15">
      <c r="C717" s="53"/>
      <c r="D717" s="53"/>
      <c r="E717" s="53"/>
      <c r="F717" s="26"/>
    </row>
    <row r="718" spans="3:6" ht="15">
      <c r="C718" s="53"/>
      <c r="D718" s="53"/>
      <c r="E718" s="53"/>
      <c r="F718" s="26"/>
    </row>
    <row r="719" spans="3:6" ht="15">
      <c r="C719" s="53"/>
      <c r="D719" s="53"/>
      <c r="E719" s="53"/>
      <c r="F719" s="26"/>
    </row>
    <row r="720" spans="3:6" ht="15">
      <c r="C720" s="53"/>
      <c r="D720" s="53"/>
      <c r="E720" s="53"/>
      <c r="F720" s="26"/>
    </row>
    <row r="721" spans="3:6" ht="15">
      <c r="C721" s="53"/>
      <c r="D721" s="53"/>
      <c r="E721" s="53"/>
      <c r="F721" s="26"/>
    </row>
    <row r="722" spans="3:6" ht="15">
      <c r="C722" s="53"/>
      <c r="D722" s="53"/>
      <c r="E722" s="53"/>
      <c r="F722" s="26"/>
    </row>
    <row r="723" spans="3:6" ht="15">
      <c r="C723" s="53"/>
      <c r="D723" s="53"/>
      <c r="E723" s="53"/>
      <c r="F723" s="26"/>
    </row>
    <row r="724" spans="3:6" ht="15">
      <c r="C724" s="53"/>
      <c r="D724" s="53"/>
      <c r="E724" s="53"/>
      <c r="F724" s="26"/>
    </row>
    <row r="725" spans="3:6" ht="15">
      <c r="C725" s="53"/>
      <c r="D725" s="53"/>
      <c r="E725" s="53"/>
      <c r="F725" s="26"/>
    </row>
    <row r="726" spans="3:6" ht="15">
      <c r="C726" s="53"/>
      <c r="D726" s="53"/>
      <c r="E726" s="53"/>
      <c r="F726" s="26"/>
    </row>
    <row r="727" spans="3:6" ht="15">
      <c r="C727" s="53"/>
      <c r="D727" s="53"/>
      <c r="E727" s="53"/>
      <c r="F727" s="26"/>
    </row>
    <row r="728" spans="3:6" ht="15">
      <c r="C728" s="53"/>
      <c r="D728" s="53"/>
      <c r="E728" s="53"/>
      <c r="F728" s="26"/>
    </row>
    <row r="729" spans="3:6" ht="15">
      <c r="C729" s="53"/>
      <c r="D729" s="53"/>
      <c r="E729" s="53"/>
      <c r="F729" s="26"/>
    </row>
    <row r="730" spans="3:6" ht="15">
      <c r="C730" s="53"/>
      <c r="D730" s="53"/>
      <c r="E730" s="53"/>
      <c r="F730" s="26"/>
    </row>
    <row r="731" spans="3:6" ht="15">
      <c r="C731" s="53"/>
      <c r="D731" s="53"/>
      <c r="E731" s="53"/>
      <c r="F731" s="26"/>
    </row>
    <row r="732" spans="3:6" ht="15">
      <c r="C732" s="53"/>
      <c r="D732" s="53"/>
      <c r="E732" s="53"/>
      <c r="F732" s="26"/>
    </row>
    <row r="733" spans="3:6" ht="15">
      <c r="C733" s="53"/>
      <c r="D733" s="53"/>
      <c r="E733" s="53"/>
      <c r="F733" s="26"/>
    </row>
    <row r="734" spans="3:6" ht="15">
      <c r="C734" s="53"/>
      <c r="D734" s="53"/>
      <c r="E734" s="53"/>
      <c r="F734" s="26"/>
    </row>
    <row r="735" spans="3:6" ht="15">
      <c r="C735" s="53"/>
      <c r="D735" s="53"/>
      <c r="E735" s="53"/>
      <c r="F735" s="26"/>
    </row>
    <row r="736" spans="3:6" ht="15">
      <c r="C736" s="53"/>
      <c r="D736" s="53"/>
      <c r="E736" s="53"/>
      <c r="F736" s="26"/>
    </row>
    <row r="737" spans="3:6" ht="15">
      <c r="C737" s="53"/>
      <c r="D737" s="53"/>
      <c r="E737" s="53"/>
      <c r="F737" s="26"/>
    </row>
    <row r="738" spans="3:6" ht="15">
      <c r="C738" s="53"/>
      <c r="D738" s="53"/>
      <c r="E738" s="53"/>
      <c r="F738" s="26"/>
    </row>
    <row r="739" spans="3:6" ht="15">
      <c r="C739" s="53"/>
      <c r="D739" s="53"/>
      <c r="E739" s="53"/>
      <c r="F739" s="26"/>
    </row>
    <row r="740" spans="3:6" ht="15">
      <c r="C740" s="53"/>
      <c r="D740" s="53"/>
      <c r="E740" s="53"/>
      <c r="F740" s="26"/>
    </row>
    <row r="741" spans="3:6" ht="15">
      <c r="C741" s="53"/>
      <c r="D741" s="53"/>
      <c r="E741" s="53"/>
      <c r="F741" s="26"/>
    </row>
    <row r="742" spans="3:6" ht="15">
      <c r="C742" s="53"/>
      <c r="D742" s="53"/>
      <c r="E742" s="53"/>
      <c r="F742" s="26"/>
    </row>
    <row r="743" spans="3:6" ht="15">
      <c r="C743" s="53"/>
      <c r="D743" s="53"/>
      <c r="E743" s="53"/>
      <c r="F743" s="26"/>
    </row>
    <row r="744" spans="3:6" ht="15">
      <c r="C744" s="53"/>
      <c r="D744" s="53"/>
      <c r="E744" s="53"/>
      <c r="F744" s="26"/>
    </row>
    <row r="745" spans="3:6" ht="15">
      <c r="C745" s="53"/>
      <c r="D745" s="53"/>
      <c r="E745" s="53"/>
      <c r="F745" s="26"/>
    </row>
    <row r="746" spans="3:6" ht="15">
      <c r="C746" s="53"/>
      <c r="D746" s="53"/>
      <c r="E746" s="53"/>
      <c r="F746" s="26"/>
    </row>
    <row r="747" spans="3:6" ht="15">
      <c r="C747" s="53"/>
      <c r="D747" s="53"/>
      <c r="E747" s="53"/>
      <c r="F747" s="26"/>
    </row>
    <row r="748" spans="3:6" ht="15">
      <c r="C748" s="53"/>
      <c r="D748" s="53"/>
      <c r="E748" s="53"/>
      <c r="F748" s="26"/>
    </row>
    <row r="749" spans="3:6" ht="15">
      <c r="C749" s="53"/>
      <c r="D749" s="53"/>
      <c r="E749" s="53"/>
      <c r="F749" s="26"/>
    </row>
    <row r="750" spans="3:6" ht="15">
      <c r="C750" s="53"/>
      <c r="D750" s="53"/>
      <c r="E750" s="53"/>
      <c r="F750" s="26"/>
    </row>
    <row r="751" spans="3:6" ht="15">
      <c r="C751" s="53"/>
      <c r="D751" s="53"/>
      <c r="E751" s="53"/>
      <c r="F751" s="26"/>
    </row>
    <row r="752" spans="3:6" ht="15">
      <c r="C752" s="53"/>
      <c r="D752" s="53"/>
      <c r="E752" s="53"/>
      <c r="F752" s="26"/>
    </row>
    <row r="753" spans="3:6" ht="15">
      <c r="C753" s="53"/>
      <c r="D753" s="53"/>
      <c r="E753" s="53"/>
      <c r="F753" s="26"/>
    </row>
    <row r="754" spans="3:6" ht="15">
      <c r="C754" s="53"/>
      <c r="D754" s="53"/>
      <c r="E754" s="53"/>
      <c r="F754" s="26"/>
    </row>
    <row r="755" spans="3:6" ht="15">
      <c r="C755" s="53"/>
      <c r="D755" s="53"/>
      <c r="E755" s="53"/>
      <c r="F755" s="26"/>
    </row>
    <row r="756" spans="3:6" ht="15">
      <c r="C756" s="53"/>
      <c r="D756" s="53"/>
      <c r="E756" s="53"/>
      <c r="F756" s="26"/>
    </row>
    <row r="757" spans="3:6" ht="15">
      <c r="C757" s="53"/>
      <c r="D757" s="53"/>
      <c r="E757" s="53"/>
      <c r="F757" s="26"/>
    </row>
    <row r="758" spans="3:6" ht="15">
      <c r="C758" s="53"/>
      <c r="D758" s="53"/>
      <c r="E758" s="53"/>
      <c r="F758" s="26"/>
    </row>
    <row r="759" spans="3:6" ht="15">
      <c r="C759" s="53"/>
      <c r="D759" s="53"/>
      <c r="E759" s="53"/>
      <c r="F759" s="26"/>
    </row>
    <row r="760" spans="3:6" ht="15">
      <c r="C760" s="53"/>
      <c r="D760" s="53"/>
      <c r="E760" s="53"/>
      <c r="F760" s="26"/>
    </row>
    <row r="761" spans="3:6" ht="15">
      <c r="C761" s="53"/>
      <c r="D761" s="53"/>
      <c r="E761" s="53"/>
      <c r="F761" s="26"/>
    </row>
    <row r="762" spans="3:6" ht="15">
      <c r="C762" s="53"/>
      <c r="D762" s="53"/>
      <c r="E762" s="53"/>
      <c r="F762" s="26"/>
    </row>
    <row r="763" spans="3:6" ht="15">
      <c r="C763" s="53"/>
      <c r="D763" s="53"/>
      <c r="E763" s="53"/>
      <c r="F763" s="26"/>
    </row>
    <row r="764" spans="3:6" ht="15">
      <c r="C764" s="53"/>
      <c r="D764" s="53"/>
      <c r="E764" s="53"/>
      <c r="F764" s="26"/>
    </row>
    <row r="765" spans="3:6" ht="15">
      <c r="C765" s="53"/>
      <c r="D765" s="53"/>
      <c r="E765" s="53"/>
      <c r="F765" s="26"/>
    </row>
    <row r="766" spans="3:6" ht="15">
      <c r="C766" s="53"/>
      <c r="D766" s="53"/>
      <c r="E766" s="53"/>
      <c r="F766" s="26"/>
    </row>
    <row r="767" spans="3:6" ht="15">
      <c r="C767" s="53"/>
      <c r="D767" s="53"/>
      <c r="E767" s="53"/>
      <c r="F767" s="26"/>
    </row>
    <row r="768" spans="3:6" ht="15">
      <c r="C768" s="53"/>
      <c r="D768" s="53"/>
      <c r="E768" s="53"/>
      <c r="F768" s="26"/>
    </row>
    <row r="769" spans="3:6" ht="15">
      <c r="C769" s="53"/>
      <c r="D769" s="53"/>
      <c r="E769" s="53"/>
      <c r="F769" s="26"/>
    </row>
    <row r="770" spans="3:6" ht="15">
      <c r="C770" s="53"/>
      <c r="D770" s="53"/>
      <c r="E770" s="53"/>
      <c r="F770" s="26"/>
    </row>
    <row r="771" spans="3:6" ht="15">
      <c r="C771" s="53"/>
      <c r="D771" s="53"/>
      <c r="E771" s="53"/>
      <c r="F771" s="26"/>
    </row>
    <row r="772" spans="3:6" ht="15">
      <c r="C772" s="53"/>
      <c r="D772" s="53"/>
      <c r="E772" s="53"/>
      <c r="F772" s="26"/>
    </row>
    <row r="773" spans="3:6" ht="15">
      <c r="C773" s="53"/>
      <c r="D773" s="53"/>
      <c r="E773" s="53"/>
      <c r="F773" s="26"/>
    </row>
    <row r="774" spans="3:6" ht="15">
      <c r="C774" s="53"/>
      <c r="D774" s="53"/>
      <c r="E774" s="53"/>
      <c r="F774" s="26"/>
    </row>
    <row r="775" spans="3:6" ht="15">
      <c r="C775" s="53"/>
      <c r="D775" s="53"/>
      <c r="E775" s="53"/>
      <c r="F775" s="26"/>
    </row>
    <row r="776" spans="3:6" ht="15">
      <c r="C776" s="53"/>
      <c r="D776" s="53"/>
      <c r="E776" s="53"/>
      <c r="F776" s="26"/>
    </row>
    <row r="777" spans="3:6" ht="15">
      <c r="C777" s="53"/>
      <c r="D777" s="53"/>
      <c r="E777" s="53"/>
      <c r="F777" s="26"/>
    </row>
    <row r="778" spans="3:6" ht="15">
      <c r="C778" s="53"/>
      <c r="D778" s="53"/>
      <c r="E778" s="53"/>
      <c r="F778" s="26"/>
    </row>
    <row r="779" spans="3:6" ht="15">
      <c r="C779" s="53"/>
      <c r="D779" s="53"/>
      <c r="E779" s="53"/>
      <c r="F779" s="26"/>
    </row>
    <row r="780" spans="3:6" ht="15">
      <c r="C780" s="53"/>
      <c r="D780" s="53"/>
      <c r="E780" s="53"/>
      <c r="F780" s="26"/>
    </row>
    <row r="781" spans="3:6" ht="15">
      <c r="C781" s="53"/>
      <c r="D781" s="53"/>
      <c r="E781" s="53"/>
      <c r="F781" s="26"/>
    </row>
    <row r="782" spans="3:6" ht="15">
      <c r="C782" s="53"/>
      <c r="D782" s="53"/>
      <c r="E782" s="53"/>
      <c r="F782" s="26"/>
    </row>
    <row r="783" spans="3:6" ht="15">
      <c r="C783" s="53"/>
      <c r="D783" s="53"/>
      <c r="E783" s="53"/>
      <c r="F783" s="26"/>
    </row>
    <row r="784" spans="3:6" ht="15">
      <c r="C784" s="53"/>
      <c r="D784" s="53"/>
      <c r="E784" s="53"/>
      <c r="F784" s="26"/>
    </row>
    <row r="785" spans="3:6" ht="15">
      <c r="C785" s="53"/>
      <c r="D785" s="53"/>
      <c r="E785" s="53"/>
      <c r="F785" s="26"/>
    </row>
    <row r="786" spans="3:6" ht="15">
      <c r="C786" s="53"/>
      <c r="D786" s="53"/>
      <c r="E786" s="53"/>
      <c r="F786" s="26"/>
    </row>
    <row r="787" spans="3:6" ht="15">
      <c r="C787" s="53"/>
      <c r="D787" s="53"/>
      <c r="E787" s="53"/>
      <c r="F787" s="26"/>
    </row>
    <row r="788" spans="3:6" ht="15">
      <c r="C788" s="53"/>
      <c r="D788" s="53"/>
      <c r="E788" s="53"/>
      <c r="F788" s="26"/>
    </row>
    <row r="789" spans="3:6" ht="15">
      <c r="C789" s="53"/>
      <c r="D789" s="53"/>
      <c r="E789" s="53"/>
      <c r="F789" s="26"/>
    </row>
    <row r="790" spans="3:6" ht="15">
      <c r="C790" s="53"/>
      <c r="D790" s="53"/>
      <c r="E790" s="53"/>
      <c r="F790" s="26"/>
    </row>
    <row r="791" spans="3:6" ht="15">
      <c r="C791" s="53"/>
      <c r="D791" s="53"/>
      <c r="E791" s="53"/>
      <c r="F791" s="26"/>
    </row>
    <row r="792" spans="3:6" ht="15">
      <c r="C792" s="53"/>
      <c r="D792" s="53"/>
      <c r="E792" s="53"/>
      <c r="F792" s="26"/>
    </row>
    <row r="793" spans="3:6" ht="15">
      <c r="C793" s="53"/>
      <c r="D793" s="53"/>
      <c r="E793" s="53"/>
      <c r="F793" s="26"/>
    </row>
    <row r="794" spans="3:6" ht="15">
      <c r="C794" s="53"/>
      <c r="D794" s="53"/>
      <c r="E794" s="53"/>
      <c r="F794" s="26"/>
    </row>
    <row r="795" spans="3:6" ht="15">
      <c r="C795" s="53"/>
      <c r="D795" s="53"/>
      <c r="E795" s="53"/>
      <c r="F795" s="26"/>
    </row>
    <row r="796" spans="3:6" ht="15">
      <c r="C796" s="53"/>
      <c r="D796" s="53"/>
      <c r="E796" s="53"/>
      <c r="F796" s="26"/>
    </row>
    <row r="797" spans="3:6" ht="15">
      <c r="C797" s="53"/>
      <c r="D797" s="53"/>
      <c r="E797" s="53"/>
      <c r="F797" s="26"/>
    </row>
    <row r="798" spans="3:6" ht="15">
      <c r="C798" s="53"/>
      <c r="D798" s="53"/>
      <c r="E798" s="53"/>
      <c r="F798" s="26"/>
    </row>
    <row r="799" spans="3:6" ht="15">
      <c r="C799" s="53"/>
      <c r="D799" s="53"/>
      <c r="E799" s="53"/>
      <c r="F799" s="26"/>
    </row>
    <row r="800" spans="3:6" ht="15">
      <c r="C800" s="53"/>
      <c r="D800" s="53"/>
      <c r="E800" s="53"/>
      <c r="F800" s="26"/>
    </row>
    <row r="801" spans="3:6" ht="15">
      <c r="C801" s="53"/>
      <c r="D801" s="53"/>
      <c r="E801" s="53"/>
      <c r="F801" s="26"/>
    </row>
    <row r="802" spans="3:6" ht="15">
      <c r="C802" s="53"/>
      <c r="D802" s="53"/>
      <c r="E802" s="53"/>
      <c r="F802" s="26"/>
    </row>
    <row r="803" spans="3:6" ht="15">
      <c r="C803" s="53"/>
      <c r="D803" s="53"/>
      <c r="E803" s="53"/>
      <c r="F803" s="26"/>
    </row>
    <row r="804" spans="3:6" ht="15">
      <c r="C804" s="53"/>
      <c r="D804" s="53"/>
      <c r="E804" s="53"/>
      <c r="F804" s="26"/>
    </row>
    <row r="805" spans="3:6" ht="15">
      <c r="C805" s="53"/>
      <c r="D805" s="53"/>
      <c r="E805" s="53"/>
      <c r="F805" s="26"/>
    </row>
    <row r="806" spans="3:6" ht="15">
      <c r="C806" s="53"/>
      <c r="D806" s="53"/>
      <c r="E806" s="53"/>
      <c r="F806" s="26"/>
    </row>
    <row r="807" spans="3:6" ht="15">
      <c r="C807" s="53"/>
      <c r="D807" s="53"/>
      <c r="E807" s="53"/>
      <c r="F807" s="26"/>
    </row>
    <row r="808" spans="3:6" ht="15">
      <c r="C808" s="53"/>
      <c r="D808" s="53"/>
      <c r="E808" s="53"/>
      <c r="F808" s="26"/>
    </row>
    <row r="809" spans="3:6" ht="15">
      <c r="C809" s="53"/>
      <c r="D809" s="53"/>
      <c r="E809" s="53"/>
      <c r="F809" s="26"/>
    </row>
    <row r="810" spans="3:6" ht="15">
      <c r="C810" s="53"/>
      <c r="D810" s="53"/>
      <c r="E810" s="53"/>
      <c r="F810" s="26"/>
    </row>
    <row r="811" spans="3:6" ht="15">
      <c r="C811" s="53"/>
      <c r="D811" s="53"/>
      <c r="E811" s="53"/>
      <c r="F811" s="26"/>
    </row>
    <row r="812" spans="3:6" ht="15">
      <c r="C812" s="53"/>
      <c r="D812" s="53"/>
      <c r="E812" s="53"/>
      <c r="F812" s="26"/>
    </row>
    <row r="813" spans="3:6" ht="15">
      <c r="C813" s="53"/>
      <c r="D813" s="53"/>
      <c r="E813" s="53"/>
      <c r="F813" s="26"/>
    </row>
    <row r="814" spans="3:6" ht="15">
      <c r="C814" s="53"/>
      <c r="D814" s="53"/>
      <c r="E814" s="53"/>
      <c r="F814" s="26"/>
    </row>
    <row r="815" spans="3:6" ht="15">
      <c r="C815" s="53"/>
      <c r="D815" s="53"/>
      <c r="E815" s="53"/>
      <c r="F815" s="26"/>
    </row>
    <row r="816" spans="3:6" ht="15">
      <c r="C816" s="53"/>
      <c r="D816" s="53"/>
      <c r="E816" s="53"/>
      <c r="F816" s="26"/>
    </row>
    <row r="817" spans="3:6" ht="15">
      <c r="C817" s="53"/>
      <c r="D817" s="53"/>
      <c r="E817" s="53"/>
      <c r="F817" s="26"/>
    </row>
    <row r="818" spans="3:6" ht="15">
      <c r="C818" s="53"/>
      <c r="D818" s="53"/>
      <c r="E818" s="53"/>
      <c r="F818" s="26"/>
    </row>
    <row r="819" spans="3:6" ht="15">
      <c r="C819" s="53"/>
      <c r="D819" s="53"/>
      <c r="E819" s="53"/>
      <c r="F819" s="26"/>
    </row>
    <row r="820" spans="3:6" ht="15">
      <c r="C820" s="53"/>
      <c r="D820" s="53"/>
      <c r="E820" s="53"/>
      <c r="F820" s="26"/>
    </row>
    <row r="821" spans="3:6" ht="15">
      <c r="C821" s="53"/>
      <c r="D821" s="53"/>
      <c r="E821" s="53"/>
      <c r="F821" s="26"/>
    </row>
    <row r="822" spans="3:6" ht="15">
      <c r="C822" s="53"/>
      <c r="D822" s="53"/>
      <c r="E822" s="53"/>
      <c r="F822" s="26"/>
    </row>
    <row r="823" spans="3:6" ht="15">
      <c r="C823" s="53"/>
      <c r="D823" s="53"/>
      <c r="E823" s="53"/>
      <c r="F823" s="26"/>
    </row>
    <row r="824" spans="3:6" ht="15">
      <c r="C824" s="53"/>
      <c r="D824" s="53"/>
      <c r="E824" s="53"/>
      <c r="F824" s="26"/>
    </row>
    <row r="825" spans="3:6" ht="15">
      <c r="C825" s="53"/>
      <c r="D825" s="53"/>
      <c r="E825" s="53"/>
      <c r="F825" s="26"/>
    </row>
    <row r="826" spans="3:6" ht="15">
      <c r="C826" s="53"/>
      <c r="D826" s="53"/>
      <c r="E826" s="53"/>
      <c r="F826" s="26"/>
    </row>
    <row r="827" spans="3:6" ht="15">
      <c r="C827" s="53"/>
      <c r="D827" s="53"/>
      <c r="E827" s="53"/>
      <c r="F827" s="26"/>
    </row>
    <row r="828" spans="3:6" ht="15">
      <c r="C828" s="53"/>
      <c r="D828" s="53"/>
      <c r="E828" s="53"/>
      <c r="F828" s="26"/>
    </row>
    <row r="829" spans="3:6" ht="15">
      <c r="C829" s="53"/>
      <c r="D829" s="53"/>
      <c r="E829" s="53"/>
      <c r="F829" s="26"/>
    </row>
    <row r="830" spans="3:6" ht="15">
      <c r="C830" s="53"/>
      <c r="D830" s="53"/>
      <c r="E830" s="53"/>
      <c r="F830" s="26"/>
    </row>
    <row r="831" spans="3:6" ht="15">
      <c r="C831" s="53"/>
      <c r="D831" s="53"/>
      <c r="E831" s="53"/>
      <c r="F831" s="26"/>
    </row>
    <row r="832" spans="3:6" ht="15">
      <c r="C832" s="53"/>
      <c r="D832" s="53"/>
      <c r="E832" s="53"/>
      <c r="F832" s="26"/>
    </row>
    <row r="833" spans="3:6" ht="15">
      <c r="C833" s="53"/>
      <c r="D833" s="53"/>
      <c r="E833" s="53"/>
      <c r="F833" s="26"/>
    </row>
    <row r="834" spans="3:6" ht="15">
      <c r="C834" s="53"/>
      <c r="D834" s="53"/>
      <c r="E834" s="53"/>
      <c r="F834" s="26"/>
    </row>
    <row r="835" spans="3:6" ht="15">
      <c r="C835" s="53"/>
      <c r="D835" s="53"/>
      <c r="E835" s="53"/>
      <c r="F835" s="26"/>
    </row>
    <row r="836" spans="3:6" ht="15">
      <c r="C836" s="53"/>
      <c r="D836" s="53"/>
      <c r="E836" s="53"/>
      <c r="F836" s="26"/>
    </row>
    <row r="837" spans="3:6" ht="15">
      <c r="C837" s="53"/>
      <c r="D837" s="53"/>
      <c r="E837" s="53"/>
      <c r="F837" s="26"/>
    </row>
    <row r="838" spans="3:6" ht="15">
      <c r="C838" s="53"/>
      <c r="D838" s="53"/>
      <c r="E838" s="53"/>
      <c r="F838" s="26"/>
    </row>
    <row r="839" spans="3:6" ht="15">
      <c r="C839" s="53"/>
      <c r="D839" s="53"/>
      <c r="E839" s="53"/>
      <c r="F839" s="26"/>
    </row>
    <row r="840" spans="3:6" ht="15">
      <c r="C840" s="53"/>
      <c r="D840" s="53"/>
      <c r="E840" s="53"/>
      <c r="F840" s="26"/>
    </row>
    <row r="841" spans="3:6" ht="15">
      <c r="C841" s="53"/>
      <c r="D841" s="53"/>
      <c r="E841" s="53"/>
      <c r="F841" s="26"/>
    </row>
    <row r="842" spans="3:6" ht="15">
      <c r="C842" s="53"/>
      <c r="D842" s="53"/>
      <c r="E842" s="53"/>
      <c r="F842" s="26"/>
    </row>
    <row r="843" spans="3:6" ht="15">
      <c r="C843" s="53"/>
      <c r="D843" s="53"/>
      <c r="E843" s="53"/>
      <c r="F843" s="26"/>
    </row>
    <row r="844" spans="3:6" ht="15">
      <c r="C844" s="53"/>
      <c r="D844" s="53"/>
      <c r="E844" s="53"/>
      <c r="F844" s="26"/>
    </row>
    <row r="845" spans="3:6" ht="15">
      <c r="C845" s="53"/>
      <c r="D845" s="53"/>
      <c r="E845" s="53"/>
      <c r="F845" s="26"/>
    </row>
    <row r="846" spans="3:6" ht="15">
      <c r="C846" s="53"/>
      <c r="D846" s="53"/>
      <c r="E846" s="53"/>
      <c r="F846" s="26"/>
    </row>
    <row r="847" spans="3:6" ht="15">
      <c r="C847" s="53"/>
      <c r="D847" s="53"/>
      <c r="E847" s="53"/>
      <c r="F847" s="26"/>
    </row>
    <row r="848" spans="3:6" ht="15">
      <c r="C848" s="53"/>
      <c r="D848" s="53"/>
      <c r="E848" s="53"/>
      <c r="F848" s="26"/>
    </row>
    <row r="849" spans="3:6" ht="15">
      <c r="C849" s="53"/>
      <c r="D849" s="53"/>
      <c r="E849" s="53"/>
      <c r="F849" s="26"/>
    </row>
    <row r="850" spans="3:6" ht="15">
      <c r="C850" s="53"/>
      <c r="D850" s="53"/>
      <c r="E850" s="53"/>
      <c r="F850" s="26"/>
    </row>
    <row r="851" spans="3:6" ht="15">
      <c r="C851" s="53"/>
      <c r="D851" s="53"/>
      <c r="E851" s="53"/>
      <c r="F851" s="26"/>
    </row>
    <row r="852" spans="3:6" ht="15">
      <c r="C852" s="53"/>
      <c r="D852" s="53"/>
      <c r="E852" s="53"/>
      <c r="F852" s="26"/>
    </row>
    <row r="853" spans="3:6" ht="15">
      <c r="C853" s="53"/>
      <c r="D853" s="53"/>
      <c r="E853" s="53"/>
      <c r="F853" s="26"/>
    </row>
    <row r="854" spans="3:6" ht="15">
      <c r="C854" s="53"/>
      <c r="D854" s="53"/>
      <c r="E854" s="53"/>
      <c r="F854" s="26"/>
    </row>
    <row r="855" spans="3:6" ht="15">
      <c r="C855" s="53"/>
      <c r="D855" s="53"/>
      <c r="E855" s="53"/>
      <c r="F855" s="26"/>
    </row>
    <row r="856" spans="3:6" ht="15">
      <c r="C856" s="53"/>
      <c r="D856" s="53"/>
      <c r="E856" s="53"/>
      <c r="F856" s="26"/>
    </row>
    <row r="857" spans="3:6" ht="15">
      <c r="C857" s="53"/>
      <c r="D857" s="53"/>
      <c r="E857" s="53"/>
      <c r="F857" s="26"/>
    </row>
    <row r="858" spans="3:6" ht="15">
      <c r="C858" s="53"/>
      <c r="D858" s="53"/>
      <c r="E858" s="53"/>
      <c r="F858" s="26"/>
    </row>
    <row r="859" spans="3:6" ht="15">
      <c r="C859" s="53"/>
      <c r="D859" s="53"/>
      <c r="E859" s="53"/>
      <c r="F859" s="26"/>
    </row>
    <row r="860" spans="3:6" ht="15">
      <c r="C860" s="53"/>
      <c r="D860" s="53"/>
      <c r="E860" s="53"/>
      <c r="F860" s="26"/>
    </row>
    <row r="861" spans="3:6" ht="15">
      <c r="C861" s="53"/>
      <c r="D861" s="53"/>
      <c r="E861" s="53"/>
      <c r="F861" s="26"/>
    </row>
    <row r="862" spans="3:6" ht="15">
      <c r="C862" s="53"/>
      <c r="D862" s="53"/>
      <c r="E862" s="53"/>
      <c r="F862" s="26"/>
    </row>
    <row r="863" spans="3:6" ht="15">
      <c r="C863" s="53"/>
      <c r="D863" s="53"/>
      <c r="E863" s="53"/>
      <c r="F863" s="26"/>
    </row>
    <row r="864" spans="3:6" ht="15">
      <c r="C864" s="53"/>
      <c r="D864" s="53"/>
      <c r="E864" s="53"/>
      <c r="F864" s="26"/>
    </row>
    <row r="865" spans="3:6" ht="15">
      <c r="C865" s="53"/>
      <c r="D865" s="53"/>
      <c r="E865" s="53"/>
      <c r="F865" s="26"/>
    </row>
    <row r="866" spans="3:6" ht="15">
      <c r="C866" s="53"/>
      <c r="D866" s="53"/>
      <c r="E866" s="53"/>
      <c r="F866" s="26"/>
    </row>
    <row r="867" spans="3:6" ht="15">
      <c r="C867" s="53"/>
      <c r="D867" s="53"/>
      <c r="E867" s="53"/>
      <c r="F867" s="26"/>
    </row>
    <row r="868" spans="3:6" ht="15">
      <c r="C868" s="53"/>
      <c r="D868" s="53"/>
      <c r="E868" s="53"/>
      <c r="F868" s="26"/>
    </row>
    <row r="869" spans="3:6" ht="15">
      <c r="C869" s="53"/>
      <c r="D869" s="53"/>
      <c r="E869" s="53"/>
      <c r="F869" s="26"/>
    </row>
    <row r="870" spans="3:6" ht="15">
      <c r="C870" s="53"/>
      <c r="D870" s="53"/>
      <c r="E870" s="53"/>
      <c r="F870" s="26"/>
    </row>
    <row r="871" spans="3:6" ht="15">
      <c r="C871" s="53"/>
      <c r="D871" s="53"/>
      <c r="E871" s="53"/>
      <c r="F871" s="26"/>
    </row>
    <row r="872" spans="3:6" ht="15">
      <c r="C872" s="53"/>
      <c r="D872" s="53"/>
      <c r="E872" s="53"/>
      <c r="F872" s="26"/>
    </row>
    <row r="873" spans="3:6" ht="15">
      <c r="C873" s="53"/>
      <c r="D873" s="53"/>
      <c r="E873" s="53"/>
      <c r="F873" s="26"/>
    </row>
    <row r="874" spans="3:6" ht="15">
      <c r="C874" s="53"/>
      <c r="D874" s="53"/>
      <c r="E874" s="53"/>
      <c r="F874" s="26"/>
    </row>
    <row r="875" spans="3:6" ht="15">
      <c r="C875" s="53"/>
      <c r="D875" s="53"/>
      <c r="E875" s="53"/>
      <c r="F875" s="26"/>
    </row>
    <row r="876" spans="3:6" ht="15">
      <c r="C876" s="53"/>
      <c r="D876" s="53"/>
      <c r="E876" s="53"/>
      <c r="F876" s="26"/>
    </row>
    <row r="877" spans="3:6" ht="15">
      <c r="C877" s="53"/>
      <c r="D877" s="53"/>
      <c r="E877" s="53"/>
      <c r="F877" s="26"/>
    </row>
    <row r="878" spans="3:6" ht="15">
      <c r="C878" s="53"/>
      <c r="D878" s="53"/>
      <c r="E878" s="53"/>
      <c r="F878" s="26"/>
    </row>
    <row r="879" spans="3:6" ht="15">
      <c r="C879" s="53"/>
      <c r="D879" s="53"/>
      <c r="E879" s="53"/>
      <c r="F879" s="26"/>
    </row>
    <row r="880" spans="3:6" ht="15">
      <c r="C880" s="53"/>
      <c r="D880" s="53"/>
      <c r="E880" s="53"/>
      <c r="F880" s="26"/>
    </row>
    <row r="881" spans="3:6" ht="15">
      <c r="C881" s="53"/>
      <c r="D881" s="53"/>
      <c r="E881" s="53"/>
      <c r="F881" s="26"/>
    </row>
    <row r="882" spans="3:6" ht="15">
      <c r="C882" s="53"/>
      <c r="D882" s="53"/>
      <c r="E882" s="53"/>
      <c r="F882" s="26"/>
    </row>
    <row r="883" spans="3:6" ht="15">
      <c r="C883" s="53"/>
      <c r="D883" s="53"/>
      <c r="E883" s="53"/>
      <c r="F883" s="26"/>
    </row>
    <row r="884" spans="3:6" ht="15">
      <c r="C884" s="53"/>
      <c r="D884" s="53"/>
      <c r="E884" s="53"/>
      <c r="F884" s="26"/>
    </row>
    <row r="885" spans="3:6" ht="15">
      <c r="C885" s="53"/>
      <c r="D885" s="53"/>
      <c r="E885" s="53"/>
      <c r="F885" s="26"/>
    </row>
    <row r="886" spans="3:6" ht="15">
      <c r="C886" s="53"/>
      <c r="D886" s="53"/>
      <c r="E886" s="53"/>
      <c r="F886" s="26"/>
    </row>
    <row r="887" spans="3:6" ht="15">
      <c r="C887" s="53"/>
      <c r="D887" s="53"/>
      <c r="E887" s="53"/>
      <c r="F887" s="26"/>
    </row>
    <row r="888" spans="3:6" ht="15">
      <c r="C888" s="53"/>
      <c r="D888" s="53"/>
      <c r="E888" s="53"/>
      <c r="F888" s="26"/>
    </row>
    <row r="889" spans="3:6" ht="15">
      <c r="C889" s="53"/>
      <c r="D889" s="53"/>
      <c r="E889" s="53"/>
      <c r="F889" s="26"/>
    </row>
    <row r="890" spans="3:6" ht="15">
      <c r="C890" s="53"/>
      <c r="D890" s="53"/>
      <c r="E890" s="53"/>
      <c r="F890" s="26"/>
    </row>
    <row r="891" spans="3:6" ht="15">
      <c r="C891" s="53"/>
      <c r="D891" s="53"/>
      <c r="E891" s="53"/>
      <c r="F891" s="26"/>
    </row>
    <row r="892" spans="3:6" ht="15">
      <c r="C892" s="53"/>
      <c r="D892" s="53"/>
      <c r="E892" s="53"/>
      <c r="F892" s="26"/>
    </row>
    <row r="893" spans="3:6" ht="15">
      <c r="C893" s="53"/>
      <c r="D893" s="53"/>
      <c r="E893" s="53"/>
      <c r="F893" s="26"/>
    </row>
    <row r="894" spans="3:6" ht="15">
      <c r="C894" s="53"/>
      <c r="D894" s="53"/>
      <c r="E894" s="53"/>
      <c r="F894" s="26"/>
    </row>
    <row r="895" spans="3:6" ht="15">
      <c r="C895" s="53"/>
      <c r="D895" s="53"/>
      <c r="E895" s="53"/>
      <c r="F895" s="26"/>
    </row>
    <row r="896" spans="3:6" ht="15">
      <c r="C896" s="53"/>
      <c r="D896" s="53"/>
      <c r="E896" s="53"/>
      <c r="F896" s="26"/>
    </row>
    <row r="897" spans="3:6" ht="15">
      <c r="C897" s="53"/>
      <c r="D897" s="53"/>
      <c r="E897" s="53"/>
      <c r="F897" s="26"/>
    </row>
    <row r="898" spans="3:6" ht="15">
      <c r="C898" s="53"/>
      <c r="D898" s="53"/>
      <c r="E898" s="53"/>
      <c r="F898" s="26"/>
    </row>
    <row r="899" spans="3:6" ht="15">
      <c r="C899" s="53"/>
      <c r="D899" s="53"/>
      <c r="E899" s="53"/>
      <c r="F899" s="26"/>
    </row>
    <row r="900" spans="3:6" ht="15">
      <c r="C900" s="53"/>
      <c r="D900" s="53"/>
      <c r="E900" s="53"/>
      <c r="F900" s="26"/>
    </row>
    <row r="901" spans="3:6" ht="15">
      <c r="C901" s="53"/>
      <c r="D901" s="53"/>
      <c r="E901" s="53"/>
      <c r="F901" s="26"/>
    </row>
    <row r="902" spans="3:6" ht="15">
      <c r="C902" s="53"/>
      <c r="D902" s="53"/>
      <c r="E902" s="53"/>
      <c r="F902" s="26"/>
    </row>
    <row r="903" spans="3:6" ht="15">
      <c r="C903" s="53"/>
      <c r="D903" s="53"/>
      <c r="E903" s="53"/>
      <c r="F903" s="26"/>
    </row>
    <row r="904" spans="3:6" ht="15">
      <c r="C904" s="53"/>
      <c r="D904" s="53"/>
      <c r="E904" s="53"/>
      <c r="F904" s="26"/>
    </row>
    <row r="905" spans="3:6" ht="15">
      <c r="C905" s="53"/>
      <c r="D905" s="53"/>
      <c r="E905" s="53"/>
      <c r="F905" s="26"/>
    </row>
    <row r="906" spans="3:6" ht="15">
      <c r="C906" s="53"/>
      <c r="D906" s="53"/>
      <c r="E906" s="53"/>
      <c r="F906" s="26"/>
    </row>
    <row r="907" spans="3:6" ht="15">
      <c r="C907" s="53"/>
      <c r="D907" s="53"/>
      <c r="E907" s="53"/>
      <c r="F907" s="26"/>
    </row>
    <row r="908" spans="3:6" ht="15">
      <c r="C908" s="53"/>
      <c r="D908" s="53"/>
      <c r="E908" s="53"/>
      <c r="F908" s="26"/>
    </row>
    <row r="909" spans="3:6" ht="15">
      <c r="C909" s="53"/>
      <c r="D909" s="53"/>
      <c r="E909" s="53"/>
      <c r="F909" s="26"/>
    </row>
    <row r="910" spans="3:6" ht="15">
      <c r="C910" s="53"/>
      <c r="D910" s="53"/>
      <c r="E910" s="53"/>
      <c r="F910" s="26"/>
    </row>
    <row r="911" spans="3:6" ht="15">
      <c r="C911" s="53"/>
      <c r="D911" s="53"/>
      <c r="E911" s="53"/>
      <c r="F911" s="26"/>
    </row>
    <row r="912" spans="3:6" ht="15">
      <c r="C912" s="53"/>
      <c r="D912" s="53"/>
      <c r="E912" s="53"/>
      <c r="F912" s="26"/>
    </row>
    <row r="913" spans="3:6" ht="15">
      <c r="C913" s="53"/>
      <c r="D913" s="53"/>
      <c r="E913" s="53"/>
      <c r="F913" s="26"/>
    </row>
    <row r="914" spans="3:6" ht="15">
      <c r="C914" s="53"/>
      <c r="D914" s="53"/>
      <c r="E914" s="53"/>
      <c r="F914" s="26"/>
    </row>
    <row r="915" spans="3:6" ht="15">
      <c r="C915" s="53"/>
      <c r="D915" s="53"/>
      <c r="E915" s="53"/>
      <c r="F915" s="26"/>
    </row>
    <row r="916" spans="3:6" ht="15">
      <c r="C916" s="53"/>
      <c r="D916" s="53"/>
      <c r="E916" s="53"/>
      <c r="F916" s="26"/>
    </row>
    <row r="917" spans="3:6" ht="15">
      <c r="C917" s="53"/>
      <c r="D917" s="53"/>
      <c r="E917" s="53"/>
      <c r="F917" s="26"/>
    </row>
    <row r="918" spans="3:6" ht="15">
      <c r="C918" s="53"/>
      <c r="D918" s="53"/>
      <c r="E918" s="53"/>
      <c r="F918" s="26"/>
    </row>
    <row r="919" spans="3:6" ht="15">
      <c r="C919" s="53"/>
      <c r="D919" s="53"/>
      <c r="E919" s="53"/>
      <c r="F919" s="26"/>
    </row>
    <row r="920" spans="3:6" ht="15">
      <c r="C920" s="53"/>
      <c r="D920" s="53"/>
      <c r="E920" s="53"/>
      <c r="F920" s="26"/>
    </row>
    <row r="921" spans="3:6" ht="15">
      <c r="C921" s="53"/>
      <c r="D921" s="53"/>
      <c r="E921" s="53"/>
      <c r="F921" s="26"/>
    </row>
    <row r="922" spans="3:6" ht="15">
      <c r="C922" s="53"/>
      <c r="D922" s="53"/>
      <c r="E922" s="53"/>
      <c r="F922" s="26"/>
    </row>
    <row r="923" spans="3:6" ht="15">
      <c r="C923" s="53"/>
      <c r="D923" s="53"/>
      <c r="E923" s="53"/>
      <c r="F923" s="26"/>
    </row>
    <row r="924" spans="3:6" ht="15">
      <c r="C924" s="53"/>
      <c r="D924" s="53"/>
      <c r="E924" s="53"/>
      <c r="F924" s="26"/>
    </row>
    <row r="925" spans="3:6" ht="15">
      <c r="C925" s="53"/>
      <c r="D925" s="53"/>
      <c r="E925" s="53"/>
      <c r="F925" s="26"/>
    </row>
    <row r="926" spans="3:6" ht="15">
      <c r="C926" s="53"/>
      <c r="D926" s="53"/>
      <c r="E926" s="53"/>
      <c r="F926" s="26"/>
    </row>
    <row r="927" spans="3:6" ht="15">
      <c r="C927" s="53"/>
      <c r="D927" s="53"/>
      <c r="E927" s="53"/>
      <c r="F927" s="26"/>
    </row>
    <row r="928" spans="3:6" ht="15">
      <c r="C928" s="53"/>
      <c r="D928" s="53"/>
      <c r="E928" s="53"/>
      <c r="F928" s="26"/>
    </row>
    <row r="929" spans="3:6" ht="15">
      <c r="C929" s="53"/>
      <c r="D929" s="53"/>
      <c r="E929" s="53"/>
      <c r="F929" s="26"/>
    </row>
    <row r="930" spans="3:6" ht="15">
      <c r="C930" s="53"/>
      <c r="D930" s="53"/>
      <c r="E930" s="53"/>
      <c r="F930" s="26"/>
    </row>
    <row r="931" spans="3:6" ht="15">
      <c r="C931" s="53"/>
      <c r="D931" s="53"/>
      <c r="E931" s="53"/>
      <c r="F931" s="26"/>
    </row>
    <row r="932" spans="3:6" ht="15">
      <c r="C932" s="53"/>
      <c r="D932" s="53"/>
      <c r="E932" s="53"/>
      <c r="F932" s="26"/>
    </row>
    <row r="933" spans="3:6" ht="15">
      <c r="C933" s="53"/>
      <c r="D933" s="53"/>
      <c r="E933" s="53"/>
      <c r="F933" s="26"/>
    </row>
    <row r="934" spans="3:6" ht="15">
      <c r="C934" s="53"/>
      <c r="D934" s="53"/>
      <c r="E934" s="53"/>
      <c r="F934" s="26"/>
    </row>
    <row r="935" spans="3:6" ht="15">
      <c r="C935" s="53"/>
      <c r="D935" s="53"/>
      <c r="E935" s="53"/>
      <c r="F935" s="26"/>
    </row>
    <row r="936" spans="3:6" ht="15">
      <c r="C936" s="53"/>
      <c r="D936" s="53"/>
      <c r="E936" s="53"/>
      <c r="F936" s="26"/>
    </row>
    <row r="937" spans="3:6" ht="15">
      <c r="C937" s="53"/>
      <c r="D937" s="53"/>
      <c r="E937" s="53"/>
      <c r="F937" s="26"/>
    </row>
    <row r="938" spans="3:6" ht="15">
      <c r="C938" s="53"/>
      <c r="D938" s="53"/>
      <c r="E938" s="53"/>
      <c r="F938" s="26"/>
    </row>
    <row r="939" spans="3:6" ht="15">
      <c r="C939" s="53"/>
      <c r="D939" s="53"/>
      <c r="E939" s="53"/>
      <c r="F939" s="26"/>
    </row>
    <row r="940" spans="3:6" ht="15">
      <c r="C940" s="53"/>
      <c r="D940" s="53"/>
      <c r="E940" s="53"/>
      <c r="F940" s="26"/>
    </row>
    <row r="941" spans="3:6" ht="15">
      <c r="C941" s="53"/>
      <c r="D941" s="53"/>
      <c r="E941" s="53"/>
      <c r="F941" s="26"/>
    </row>
    <row r="942" spans="3:6" ht="15">
      <c r="C942" s="53"/>
      <c r="D942" s="53"/>
      <c r="E942" s="53"/>
      <c r="F942" s="26"/>
    </row>
    <row r="943" spans="3:6" ht="15">
      <c r="C943" s="53"/>
      <c r="D943" s="53"/>
      <c r="E943" s="53"/>
      <c r="F943" s="26"/>
    </row>
    <row r="944" spans="3:6" ht="15">
      <c r="C944" s="53"/>
      <c r="D944" s="53"/>
      <c r="E944" s="53"/>
      <c r="F944" s="26"/>
    </row>
    <row r="945" spans="3:6" ht="15">
      <c r="C945" s="53"/>
      <c r="D945" s="53"/>
      <c r="E945" s="53"/>
      <c r="F945" s="26"/>
    </row>
    <row r="946" spans="3:6" ht="15">
      <c r="C946" s="53"/>
      <c r="D946" s="53"/>
      <c r="E946" s="53"/>
      <c r="F946" s="26"/>
    </row>
    <row r="947" spans="3:6" ht="15">
      <c r="C947" s="53"/>
      <c r="D947" s="53"/>
      <c r="E947" s="53"/>
      <c r="F947" s="26"/>
    </row>
    <row r="948" spans="3:6" ht="15">
      <c r="C948" s="53"/>
      <c r="D948" s="53"/>
      <c r="E948" s="53"/>
      <c r="F948" s="26"/>
    </row>
    <row r="949" spans="3:6" ht="15">
      <c r="C949" s="53"/>
      <c r="D949" s="53"/>
      <c r="E949" s="53"/>
      <c r="F949" s="26"/>
    </row>
    <row r="950" spans="3:6" ht="15">
      <c r="C950" s="53"/>
      <c r="D950" s="53"/>
      <c r="E950" s="53"/>
      <c r="F950" s="26"/>
    </row>
    <row r="951" spans="3:6" ht="15">
      <c r="C951" s="53"/>
      <c r="D951" s="53"/>
      <c r="E951" s="53"/>
      <c r="F951" s="26"/>
    </row>
    <row r="952" spans="3:6" ht="15">
      <c r="C952" s="53"/>
      <c r="D952" s="53"/>
      <c r="E952" s="53"/>
      <c r="F952" s="26"/>
    </row>
    <row r="953" spans="3:6" ht="15">
      <c r="C953" s="53"/>
      <c r="D953" s="53"/>
      <c r="E953" s="53"/>
      <c r="F953" s="26"/>
    </row>
    <row r="954" spans="3:6" ht="15">
      <c r="C954" s="53"/>
      <c r="D954" s="53"/>
      <c r="E954" s="53"/>
      <c r="F954" s="26"/>
    </row>
    <row r="955" spans="3:6" ht="15">
      <c r="C955" s="53"/>
      <c r="D955" s="53"/>
      <c r="E955" s="53"/>
      <c r="F955" s="26"/>
    </row>
    <row r="956" spans="3:6" ht="15">
      <c r="C956" s="53"/>
      <c r="D956" s="53"/>
      <c r="E956" s="53"/>
      <c r="F956" s="26"/>
    </row>
    <row r="957" spans="3:6" ht="15">
      <c r="C957" s="53"/>
      <c r="D957" s="53"/>
      <c r="E957" s="53"/>
      <c r="F957" s="26"/>
    </row>
    <row r="958" spans="3:6" ht="15">
      <c r="C958" s="53"/>
      <c r="D958" s="53"/>
      <c r="E958" s="53"/>
      <c r="F958" s="26"/>
    </row>
    <row r="959" spans="3:6" ht="15">
      <c r="C959" s="53"/>
      <c r="D959" s="53"/>
      <c r="E959" s="53"/>
      <c r="F959" s="26"/>
    </row>
    <row r="960" spans="3:6" ht="15">
      <c r="C960" s="53"/>
      <c r="D960" s="53"/>
      <c r="E960" s="53"/>
      <c r="F960" s="26"/>
    </row>
    <row r="961" spans="3:6" ht="15">
      <c r="C961" s="53"/>
      <c r="D961" s="53"/>
      <c r="E961" s="53"/>
      <c r="F961" s="26"/>
    </row>
    <row r="962" spans="3:6" ht="15">
      <c r="C962" s="53"/>
      <c r="D962" s="53"/>
      <c r="E962" s="53"/>
      <c r="F962" s="26"/>
    </row>
    <row r="963" spans="3:6" ht="15">
      <c r="C963" s="53"/>
      <c r="D963" s="53"/>
      <c r="E963" s="53"/>
      <c r="F963" s="26"/>
    </row>
    <row r="964" spans="3:6" ht="15">
      <c r="C964" s="53"/>
      <c r="D964" s="53"/>
      <c r="E964" s="53"/>
      <c r="F964" s="26"/>
    </row>
    <row r="965" spans="3:6" ht="15">
      <c r="C965" s="53"/>
      <c r="D965" s="53"/>
      <c r="E965" s="53"/>
      <c r="F965" s="26"/>
    </row>
    <row r="966" spans="3:6" ht="15">
      <c r="C966" s="53"/>
      <c r="D966" s="53"/>
      <c r="E966" s="53"/>
      <c r="F966" s="26"/>
    </row>
    <row r="967" spans="3:6" ht="15">
      <c r="C967" s="53"/>
      <c r="D967" s="53"/>
      <c r="E967" s="53"/>
      <c r="F967" s="26"/>
    </row>
    <row r="968" spans="3:6" ht="15">
      <c r="C968" s="53"/>
      <c r="D968" s="53"/>
      <c r="E968" s="53"/>
      <c r="F968" s="26"/>
    </row>
    <row r="969" spans="3:6" ht="15">
      <c r="C969" s="53"/>
      <c r="D969" s="53"/>
      <c r="E969" s="53"/>
      <c r="F969" s="26"/>
    </row>
    <row r="970" spans="3:6" ht="15">
      <c r="C970" s="53"/>
      <c r="D970" s="53"/>
      <c r="E970" s="53"/>
      <c r="F970" s="26"/>
    </row>
    <row r="971" spans="3:6" ht="15">
      <c r="C971" s="53"/>
      <c r="D971" s="53"/>
      <c r="E971" s="53"/>
      <c r="F971" s="26"/>
    </row>
    <row r="972" spans="3:6" ht="15">
      <c r="C972" s="53"/>
      <c r="D972" s="53"/>
      <c r="E972" s="53"/>
      <c r="F972" s="26"/>
    </row>
    <row r="973" spans="3:6" ht="15">
      <c r="C973" s="53"/>
      <c r="D973" s="53"/>
      <c r="E973" s="53"/>
      <c r="F973" s="26"/>
    </row>
    <row r="974" spans="3:6" ht="15">
      <c r="C974" s="53"/>
      <c r="D974" s="53"/>
      <c r="E974" s="53"/>
      <c r="F974" s="26"/>
    </row>
    <row r="975" spans="3:6" ht="15">
      <c r="C975" s="53"/>
      <c r="D975" s="53"/>
      <c r="E975" s="53"/>
      <c r="F975" s="26"/>
    </row>
    <row r="976" spans="3:6" ht="15">
      <c r="C976" s="53"/>
      <c r="D976" s="53"/>
      <c r="E976" s="53"/>
      <c r="F976" s="26"/>
    </row>
    <row r="977" spans="3:6" ht="15">
      <c r="C977" s="53"/>
      <c r="D977" s="53"/>
      <c r="E977" s="53"/>
      <c r="F977" s="26"/>
    </row>
    <row r="978" spans="3:6" ht="15">
      <c r="C978" s="53"/>
      <c r="D978" s="53"/>
      <c r="E978" s="53"/>
      <c r="F978" s="26"/>
    </row>
    <row r="979" spans="3:6" ht="15">
      <c r="C979" s="53"/>
      <c r="D979" s="53"/>
      <c r="E979" s="53"/>
      <c r="F979" s="26"/>
    </row>
    <row r="980" spans="3:6" ht="15">
      <c r="C980" s="53"/>
      <c r="D980" s="53"/>
      <c r="E980" s="53"/>
      <c r="F980" s="26"/>
    </row>
    <row r="981" spans="3:6" ht="15">
      <c r="C981" s="53"/>
      <c r="D981" s="53"/>
      <c r="E981" s="53"/>
      <c r="F981" s="26"/>
    </row>
    <row r="982" spans="3:6" ht="15">
      <c r="C982" s="53"/>
      <c r="D982" s="53"/>
      <c r="E982" s="53"/>
      <c r="F982" s="26"/>
    </row>
    <row r="983" spans="3:6" ht="15">
      <c r="C983" s="53"/>
      <c r="D983" s="53"/>
      <c r="E983" s="53"/>
      <c r="F983" s="26"/>
    </row>
    <row r="984" spans="3:6" ht="15">
      <c r="C984" s="53"/>
      <c r="D984" s="53"/>
      <c r="E984" s="53"/>
      <c r="F984" s="26"/>
    </row>
    <row r="985" spans="3:6" ht="15">
      <c r="C985" s="53"/>
      <c r="D985" s="53"/>
      <c r="E985" s="53"/>
      <c r="F985" s="26"/>
    </row>
    <row r="986" spans="3:6" ht="15">
      <c r="C986" s="53"/>
      <c r="D986" s="53"/>
      <c r="E986" s="53"/>
      <c r="F986" s="26"/>
    </row>
    <row r="987" spans="3:6" ht="15">
      <c r="C987" s="53"/>
      <c r="D987" s="53"/>
      <c r="E987" s="53"/>
      <c r="F987" s="26"/>
    </row>
    <row r="988" spans="3:6" ht="15">
      <c r="C988" s="53"/>
      <c r="D988" s="53"/>
      <c r="E988" s="53"/>
      <c r="F988" s="26"/>
    </row>
    <row r="989" spans="3:6" ht="15">
      <c r="C989" s="53"/>
      <c r="D989" s="53"/>
      <c r="E989" s="53"/>
      <c r="F989" s="26"/>
    </row>
    <row r="990" spans="3:6" ht="15">
      <c r="C990" s="53"/>
      <c r="D990" s="53"/>
      <c r="E990" s="53"/>
      <c r="F990" s="26"/>
    </row>
    <row r="991" spans="3:6" ht="15">
      <c r="C991" s="53"/>
      <c r="D991" s="53"/>
      <c r="E991" s="53"/>
      <c r="F991" s="26"/>
    </row>
    <row r="992" spans="3:6" ht="15">
      <c r="C992" s="53"/>
      <c r="D992" s="53"/>
      <c r="E992" s="53"/>
      <c r="F992" s="26"/>
    </row>
    <row r="993" spans="3:6" ht="15">
      <c r="C993" s="53"/>
      <c r="D993" s="53"/>
      <c r="E993" s="53"/>
      <c r="F993" s="26"/>
    </row>
    <row r="994" spans="3:6" ht="15">
      <c r="C994" s="53"/>
      <c r="D994" s="53"/>
      <c r="E994" s="53"/>
      <c r="F994" s="26"/>
    </row>
    <row r="995" spans="3:6" ht="15">
      <c r="C995" s="53"/>
      <c r="D995" s="53"/>
      <c r="E995" s="53"/>
      <c r="F995" s="26"/>
    </row>
    <row r="996" spans="3:6" ht="15">
      <c r="C996" s="53"/>
      <c r="D996" s="53"/>
      <c r="E996" s="53"/>
      <c r="F996" s="26"/>
    </row>
    <row r="997" spans="3:6" ht="15">
      <c r="C997" s="53"/>
      <c r="D997" s="53"/>
      <c r="E997" s="53"/>
      <c r="F997" s="26"/>
    </row>
    <row r="998" spans="3:6" ht="15">
      <c r="C998" s="53"/>
      <c r="D998" s="53"/>
      <c r="E998" s="53"/>
      <c r="F998" s="26"/>
    </row>
    <row r="999" spans="3:6" ht="15">
      <c r="C999" s="53"/>
      <c r="D999" s="53"/>
      <c r="E999" s="53"/>
      <c r="F999" s="26"/>
    </row>
    <row r="1000" spans="3:6" ht="15">
      <c r="C1000" s="53"/>
      <c r="D1000" s="53"/>
      <c r="E1000" s="53"/>
      <c r="F1000" s="26"/>
    </row>
    <row r="1001" spans="3:6" ht="15">
      <c r="C1001" s="53"/>
      <c r="D1001" s="53"/>
      <c r="E1001" s="53"/>
      <c r="F1001" s="26"/>
    </row>
    <row r="1002" spans="3:6" ht="15">
      <c r="C1002" s="53"/>
      <c r="D1002" s="53"/>
      <c r="E1002" s="53"/>
      <c r="F1002" s="26"/>
    </row>
    <row r="1003" spans="3:6" ht="15">
      <c r="C1003" s="53"/>
      <c r="D1003" s="53"/>
      <c r="E1003" s="53"/>
      <c r="F1003" s="26"/>
    </row>
    <row r="1004" spans="3:6" ht="15">
      <c r="C1004" s="53"/>
      <c r="D1004" s="53"/>
      <c r="E1004" s="53"/>
      <c r="F1004" s="26"/>
    </row>
    <row r="1005" spans="3:6" ht="15">
      <c r="C1005" s="53"/>
      <c r="D1005" s="53"/>
      <c r="E1005" s="53"/>
      <c r="F1005" s="26"/>
    </row>
    <row r="1006" spans="3:6" ht="15">
      <c r="C1006" s="53"/>
      <c r="D1006" s="53"/>
      <c r="E1006" s="53"/>
      <c r="F1006" s="26"/>
    </row>
    <row r="1007" spans="3:6" ht="15">
      <c r="C1007" s="53"/>
      <c r="D1007" s="53"/>
      <c r="E1007" s="53"/>
      <c r="F1007" s="26"/>
    </row>
    <row r="1008" spans="3:6" ht="15">
      <c r="C1008" s="53"/>
      <c r="D1008" s="53"/>
      <c r="E1008" s="53"/>
      <c r="F1008" s="26"/>
    </row>
    <row r="1009" spans="3:6" ht="15">
      <c r="C1009" s="53"/>
      <c r="D1009" s="53"/>
      <c r="E1009" s="53"/>
      <c r="F1009" s="26"/>
    </row>
    <row r="1010" spans="3:6" ht="15">
      <c r="C1010" s="53"/>
      <c r="D1010" s="53"/>
      <c r="E1010" s="53"/>
      <c r="F1010" s="26"/>
    </row>
    <row r="1011" spans="3:6" ht="15">
      <c r="C1011" s="53"/>
      <c r="D1011" s="53"/>
      <c r="E1011" s="53"/>
      <c r="F1011" s="26"/>
    </row>
    <row r="1012" spans="3:6" ht="15">
      <c r="C1012" s="53"/>
      <c r="D1012" s="53"/>
      <c r="E1012" s="53"/>
      <c r="F1012" s="26"/>
    </row>
    <row r="1013" spans="3:6" ht="15">
      <c r="C1013" s="53"/>
      <c r="D1013" s="53"/>
      <c r="E1013" s="53"/>
      <c r="F1013" s="26"/>
    </row>
    <row r="1014" spans="3:6" ht="15">
      <c r="C1014" s="53"/>
      <c r="D1014" s="53"/>
      <c r="E1014" s="53"/>
      <c r="F1014" s="26"/>
    </row>
    <row r="1015" spans="3:6" ht="15">
      <c r="C1015" s="53"/>
      <c r="D1015" s="53"/>
      <c r="E1015" s="53"/>
      <c r="F1015" s="26"/>
    </row>
    <row r="1016" spans="3:6" ht="15">
      <c r="C1016" s="53"/>
      <c r="D1016" s="53"/>
      <c r="E1016" s="53"/>
      <c r="F1016" s="26"/>
    </row>
    <row r="1017" spans="3:6" ht="15">
      <c r="C1017" s="53"/>
      <c r="D1017" s="53"/>
      <c r="E1017" s="53"/>
      <c r="F1017" s="26"/>
    </row>
    <row r="1018" spans="3:6" ht="15">
      <c r="C1018" s="53"/>
      <c r="D1018" s="53"/>
      <c r="E1018" s="53"/>
      <c r="F1018" s="26"/>
    </row>
    <row r="1019" spans="3:6" ht="15">
      <c r="C1019" s="53"/>
      <c r="D1019" s="53"/>
      <c r="E1019" s="53"/>
      <c r="F1019" s="26"/>
    </row>
    <row r="1020" spans="3:6" ht="15">
      <c r="C1020" s="53"/>
      <c r="D1020" s="53"/>
      <c r="E1020" s="53"/>
      <c r="F1020" s="26"/>
    </row>
    <row r="1021" spans="3:6" ht="15">
      <c r="C1021" s="53"/>
      <c r="D1021" s="53"/>
      <c r="E1021" s="53"/>
      <c r="F1021" s="26"/>
    </row>
    <row r="1022" spans="3:6" ht="15">
      <c r="C1022" s="53"/>
      <c r="D1022" s="53"/>
      <c r="E1022" s="53"/>
      <c r="F1022" s="26"/>
    </row>
    <row r="1023" spans="3:6" ht="15">
      <c r="C1023" s="53"/>
      <c r="D1023" s="53"/>
      <c r="E1023" s="53"/>
      <c r="F1023" s="26"/>
    </row>
  </sheetData>
  <sheetProtection/>
  <printOptions gridLines="1" horizontalCentered="1"/>
  <pageMargins left="0.7874015748031497" right="0.7874015748031497" top="0.7874015748031497" bottom="0.984251968503937" header="0.5905511811023623" footer="0"/>
  <pageSetup horizontalDpi="120" verticalDpi="120" orientation="portrait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169"/>
  <sheetViews>
    <sheetView zoomScalePageLayoutView="0" workbookViewId="0" topLeftCell="A44">
      <selection activeCell="A57" sqref="A57:E57"/>
    </sheetView>
  </sheetViews>
  <sheetFormatPr defaultColWidth="11.421875" defaultRowHeight="12.75"/>
  <cols>
    <col min="1" max="1" width="19.7109375" style="0" customWidth="1"/>
    <col min="2" max="2" width="33.140625" style="0" customWidth="1"/>
    <col min="3" max="3" width="13.00390625" style="0" customWidth="1"/>
    <col min="4" max="4" width="14.140625" style="0" customWidth="1"/>
    <col min="5" max="5" width="10.00390625" style="0" customWidth="1"/>
  </cols>
  <sheetData>
    <row r="1" spans="1:5" ht="15.75">
      <c r="A1" s="70" t="s">
        <v>98</v>
      </c>
      <c r="B1" s="1"/>
      <c r="C1" s="6"/>
      <c r="D1" s="6"/>
      <c r="E1" s="6"/>
    </row>
    <row r="2" spans="1:5" ht="15.75">
      <c r="A2" s="69" t="s">
        <v>143</v>
      </c>
      <c r="B2" s="1"/>
      <c r="C2" s="6"/>
      <c r="D2" s="6"/>
      <c r="E2" s="6"/>
    </row>
    <row r="3" spans="1:5" ht="12.75">
      <c r="A3" s="6"/>
      <c r="B3" s="6"/>
      <c r="C3" s="6"/>
      <c r="D3" s="6"/>
      <c r="E3" s="6"/>
    </row>
    <row r="4" spans="1:5" ht="12.75">
      <c r="A4" s="6"/>
      <c r="B4" s="6"/>
      <c r="C4" s="6"/>
      <c r="D4" s="6"/>
      <c r="E4" s="6"/>
    </row>
    <row r="5" spans="1:5" ht="12.75">
      <c r="A5" s="3" t="s">
        <v>0</v>
      </c>
      <c r="B5" s="4" t="s">
        <v>1</v>
      </c>
      <c r="C5" s="5" t="s">
        <v>47</v>
      </c>
      <c r="D5" s="5" t="s">
        <v>48</v>
      </c>
      <c r="E5" s="5" t="s">
        <v>2</v>
      </c>
    </row>
    <row r="6" spans="1:5" ht="31.5">
      <c r="A6" s="16" t="s">
        <v>63</v>
      </c>
      <c r="B6" s="18" t="s">
        <v>64</v>
      </c>
      <c r="C6" s="17"/>
      <c r="D6" s="6"/>
      <c r="E6" s="6"/>
    </row>
    <row r="7" spans="1:5" ht="31.5">
      <c r="A7" s="16" t="s">
        <v>51</v>
      </c>
      <c r="B7" s="18" t="s">
        <v>31</v>
      </c>
      <c r="C7" s="17"/>
      <c r="D7" s="6"/>
      <c r="E7" s="6"/>
    </row>
    <row r="8" spans="1:5" ht="12.75">
      <c r="A8" s="19" t="s">
        <v>51</v>
      </c>
      <c r="B8" s="17" t="s">
        <v>3</v>
      </c>
      <c r="C8" s="13">
        <v>949</v>
      </c>
      <c r="D8" s="13">
        <v>8966750</v>
      </c>
      <c r="E8" s="13">
        <v>12249</v>
      </c>
    </row>
    <row r="9" spans="1:5" ht="12.75">
      <c r="A9" s="19" t="s">
        <v>51</v>
      </c>
      <c r="B9" s="17" t="s">
        <v>24</v>
      </c>
      <c r="C9" s="13">
        <v>13954</v>
      </c>
      <c r="D9" s="13">
        <v>31424701</v>
      </c>
      <c r="E9" s="13">
        <v>44208</v>
      </c>
    </row>
    <row r="10" spans="1:5" ht="12.75">
      <c r="A10" s="19" t="s">
        <v>51</v>
      </c>
      <c r="B10" s="17" t="s">
        <v>6</v>
      </c>
      <c r="C10" s="13">
        <v>45038</v>
      </c>
      <c r="D10" s="13">
        <v>129815476</v>
      </c>
      <c r="E10" s="13">
        <v>180047</v>
      </c>
    </row>
    <row r="11" spans="1:5" ht="12.75">
      <c r="A11" s="19" t="s">
        <v>51</v>
      </c>
      <c r="B11" s="17" t="s">
        <v>7</v>
      </c>
      <c r="C11" s="13">
        <v>8334</v>
      </c>
      <c r="D11" s="13">
        <v>33197321</v>
      </c>
      <c r="E11" s="13">
        <v>45859</v>
      </c>
    </row>
    <row r="12" spans="1:5" ht="12.75">
      <c r="A12" s="19" t="s">
        <v>51</v>
      </c>
      <c r="B12" s="17" t="s">
        <v>13</v>
      </c>
      <c r="C12" s="13">
        <v>636</v>
      </c>
      <c r="D12" s="13">
        <v>1464550</v>
      </c>
      <c r="E12" s="13">
        <v>1987</v>
      </c>
    </row>
    <row r="13" spans="1:5" ht="12.75">
      <c r="A13" s="19" t="s">
        <v>51</v>
      </c>
      <c r="B13" s="17" t="s">
        <v>14</v>
      </c>
      <c r="C13" s="13">
        <v>113</v>
      </c>
      <c r="D13" s="13">
        <v>505464</v>
      </c>
      <c r="E13" s="13">
        <v>673</v>
      </c>
    </row>
    <row r="14" spans="1:5" ht="12.75">
      <c r="A14" s="19" t="s">
        <v>51</v>
      </c>
      <c r="B14" s="17" t="s">
        <v>8</v>
      </c>
      <c r="C14" s="13">
        <v>702468</v>
      </c>
      <c r="D14" s="13">
        <v>1017604531</v>
      </c>
      <c r="E14" s="13">
        <v>1416141</v>
      </c>
    </row>
    <row r="15" spans="1:5" ht="12.75">
      <c r="A15" s="19" t="s">
        <v>51</v>
      </c>
      <c r="B15" s="17" t="s">
        <v>65</v>
      </c>
      <c r="C15" s="13">
        <v>19400</v>
      </c>
      <c r="D15" s="13">
        <v>94447655</v>
      </c>
      <c r="E15" s="13">
        <v>130456</v>
      </c>
    </row>
    <row r="16" spans="1:5" ht="12.75">
      <c r="A16" s="19" t="s">
        <v>51</v>
      </c>
      <c r="B16" s="17" t="s">
        <v>54</v>
      </c>
      <c r="C16" s="13">
        <v>21428</v>
      </c>
      <c r="D16" s="13">
        <v>45096872</v>
      </c>
      <c r="E16" s="13">
        <v>64516</v>
      </c>
    </row>
    <row r="17" spans="1:5" ht="12.75">
      <c r="A17" s="19" t="s">
        <v>51</v>
      </c>
      <c r="B17" s="17" t="s">
        <v>26</v>
      </c>
      <c r="C17" s="13">
        <v>335</v>
      </c>
      <c r="D17" s="13">
        <v>1821066</v>
      </c>
      <c r="E17" s="13">
        <v>2509</v>
      </c>
    </row>
    <row r="18" spans="1:5" ht="12.75">
      <c r="A18" s="19" t="s">
        <v>51</v>
      </c>
      <c r="B18" s="17" t="s">
        <v>9</v>
      </c>
      <c r="C18" s="13">
        <v>1632</v>
      </c>
      <c r="D18" s="13">
        <v>6257222</v>
      </c>
      <c r="E18" s="13">
        <v>8519</v>
      </c>
    </row>
    <row r="19" spans="1:5" ht="12.75">
      <c r="A19" s="19" t="s">
        <v>51</v>
      </c>
      <c r="B19" s="17" t="s">
        <v>10</v>
      </c>
      <c r="C19" s="13">
        <v>218963</v>
      </c>
      <c r="D19" s="13">
        <v>672036025</v>
      </c>
      <c r="E19" s="13">
        <v>924643</v>
      </c>
    </row>
    <row r="20" spans="1:5" ht="12.75">
      <c r="A20" s="19" t="s">
        <v>51</v>
      </c>
      <c r="B20" s="17" t="s">
        <v>18</v>
      </c>
      <c r="C20" s="13">
        <v>46</v>
      </c>
      <c r="D20" s="13">
        <v>143298</v>
      </c>
      <c r="E20" s="13">
        <v>202</v>
      </c>
    </row>
    <row r="21" spans="1:5" ht="12.75">
      <c r="A21" s="19" t="s">
        <v>51</v>
      </c>
      <c r="B21" s="17" t="s">
        <v>11</v>
      </c>
      <c r="C21" s="13">
        <v>3942</v>
      </c>
      <c r="D21" s="13">
        <v>20187477</v>
      </c>
      <c r="E21" s="13">
        <v>28499</v>
      </c>
    </row>
    <row r="22" spans="1:5" ht="12.75">
      <c r="A22" s="19" t="s">
        <v>51</v>
      </c>
      <c r="B22" s="17" t="s">
        <v>46</v>
      </c>
      <c r="C22" s="13">
        <v>88517</v>
      </c>
      <c r="D22" s="13">
        <v>114531665</v>
      </c>
      <c r="E22" s="13">
        <v>157538</v>
      </c>
    </row>
    <row r="23" spans="1:5" ht="12.75">
      <c r="A23" s="19" t="s">
        <v>51</v>
      </c>
      <c r="B23" s="17" t="s">
        <v>15</v>
      </c>
      <c r="C23" s="13">
        <v>127756</v>
      </c>
      <c r="D23" s="13">
        <v>156009401</v>
      </c>
      <c r="E23" s="13">
        <v>216454</v>
      </c>
    </row>
    <row r="24" spans="1:5" ht="22.5">
      <c r="A24" s="19" t="s">
        <v>51</v>
      </c>
      <c r="B24" s="17" t="s">
        <v>29</v>
      </c>
      <c r="C24" s="13">
        <v>4725</v>
      </c>
      <c r="D24" s="13">
        <v>22978273</v>
      </c>
      <c r="E24" s="13">
        <v>30737</v>
      </c>
    </row>
    <row r="25" spans="1:5" ht="12.75">
      <c r="A25" s="19" t="s">
        <v>51</v>
      </c>
      <c r="B25" s="17" t="s">
        <v>38</v>
      </c>
      <c r="C25" s="13">
        <v>442</v>
      </c>
      <c r="D25" s="13">
        <v>7704521</v>
      </c>
      <c r="E25" s="13">
        <v>10356</v>
      </c>
    </row>
    <row r="26" spans="1:5" ht="12.75">
      <c r="A26" s="19" t="s">
        <v>51</v>
      </c>
      <c r="B26" s="17" t="s">
        <v>12</v>
      </c>
      <c r="C26" s="13">
        <v>790</v>
      </c>
      <c r="D26" s="13">
        <v>1325977</v>
      </c>
      <c r="E26" s="13">
        <v>1878</v>
      </c>
    </row>
    <row r="27" spans="1:5" ht="12.75">
      <c r="A27" s="19" t="s">
        <v>51</v>
      </c>
      <c r="B27" s="17" t="s">
        <v>45</v>
      </c>
      <c r="C27" s="13">
        <v>35</v>
      </c>
      <c r="D27" s="13">
        <v>209869</v>
      </c>
      <c r="E27" s="13">
        <v>287</v>
      </c>
    </row>
    <row r="28" spans="1:5" ht="12.75">
      <c r="A28" s="19" t="s">
        <v>51</v>
      </c>
      <c r="B28" s="17" t="s">
        <v>30</v>
      </c>
      <c r="C28" s="13">
        <v>464</v>
      </c>
      <c r="D28" s="13">
        <v>3964723</v>
      </c>
      <c r="E28" s="13">
        <v>5490</v>
      </c>
    </row>
    <row r="29" spans="1:5" ht="12.75">
      <c r="A29" s="19" t="s">
        <v>51</v>
      </c>
      <c r="B29" s="17" t="s">
        <v>28</v>
      </c>
      <c r="C29" s="13">
        <v>43</v>
      </c>
      <c r="D29" s="13">
        <v>262093</v>
      </c>
      <c r="E29" s="13">
        <v>356</v>
      </c>
    </row>
    <row r="30" spans="1:5" ht="12.75">
      <c r="A30" s="19" t="s">
        <v>51</v>
      </c>
      <c r="B30" s="22" t="s">
        <v>4</v>
      </c>
      <c r="C30" s="23">
        <f>SUM(C8:C29)</f>
        <v>1260010</v>
      </c>
      <c r="D30" s="23">
        <f>SUM(D8:D29)</f>
        <v>2369954930</v>
      </c>
      <c r="E30" s="23">
        <f>SUM(E8:E29)</f>
        <v>3283604</v>
      </c>
    </row>
    <row r="31" spans="1:5" ht="31.5">
      <c r="A31" s="16" t="s">
        <v>59</v>
      </c>
      <c r="B31" s="18" t="s">
        <v>52</v>
      </c>
      <c r="C31" s="25"/>
      <c r="D31" s="20"/>
      <c r="E31" s="20"/>
    </row>
    <row r="32" spans="1:5" ht="12.75">
      <c r="A32" s="19" t="s">
        <v>59</v>
      </c>
      <c r="B32" s="17" t="s">
        <v>3</v>
      </c>
      <c r="C32" s="13">
        <v>1340</v>
      </c>
      <c r="D32" s="13">
        <v>12572918</v>
      </c>
      <c r="E32" s="13">
        <v>17294</v>
      </c>
    </row>
    <row r="33" spans="1:5" ht="12.75">
      <c r="A33" s="19" t="s">
        <v>59</v>
      </c>
      <c r="B33" s="17" t="s">
        <v>24</v>
      </c>
      <c r="C33" s="13">
        <v>12226</v>
      </c>
      <c r="D33" s="13">
        <v>28927833</v>
      </c>
      <c r="E33" s="13">
        <v>39951</v>
      </c>
    </row>
    <row r="34" spans="1:5" ht="12.75">
      <c r="A34" s="19" t="s">
        <v>59</v>
      </c>
      <c r="B34" s="17" t="s">
        <v>53</v>
      </c>
      <c r="C34" s="13">
        <v>20</v>
      </c>
      <c r="D34" s="13">
        <v>507160</v>
      </c>
      <c r="E34" s="13">
        <v>694</v>
      </c>
    </row>
    <row r="35" spans="1:5" ht="12.75">
      <c r="A35" s="19" t="s">
        <v>59</v>
      </c>
      <c r="B35" s="17" t="s">
        <v>22</v>
      </c>
      <c r="C35" s="13">
        <v>99</v>
      </c>
      <c r="D35" s="13">
        <v>505354</v>
      </c>
      <c r="E35" s="13">
        <v>699</v>
      </c>
    </row>
    <row r="36" spans="1:5" ht="12.75">
      <c r="A36" s="19" t="s">
        <v>59</v>
      </c>
      <c r="B36" s="17" t="s">
        <v>6</v>
      </c>
      <c r="C36" s="13">
        <v>25653</v>
      </c>
      <c r="D36" s="13">
        <v>76763744</v>
      </c>
      <c r="E36" s="13">
        <v>105174</v>
      </c>
    </row>
    <row r="37" spans="1:5" ht="12.75">
      <c r="A37" s="19" t="s">
        <v>59</v>
      </c>
      <c r="B37" s="17" t="s">
        <v>7</v>
      </c>
      <c r="C37" s="13">
        <v>1</v>
      </c>
      <c r="D37" s="13">
        <v>95147</v>
      </c>
      <c r="E37" s="13">
        <v>135</v>
      </c>
    </row>
    <row r="38" spans="1:5" ht="12.75">
      <c r="A38" s="19" t="s">
        <v>59</v>
      </c>
      <c r="B38" s="17" t="s">
        <v>13</v>
      </c>
      <c r="C38" s="13">
        <v>21370</v>
      </c>
      <c r="D38" s="13">
        <v>46232417</v>
      </c>
      <c r="E38" s="13">
        <v>62766</v>
      </c>
    </row>
    <row r="39" spans="1:5" ht="12.75">
      <c r="A39" s="19" t="s">
        <v>59</v>
      </c>
      <c r="B39" s="17" t="s">
        <v>14</v>
      </c>
      <c r="C39" s="13">
        <v>105</v>
      </c>
      <c r="D39" s="13">
        <v>470569</v>
      </c>
      <c r="E39" s="13">
        <v>627</v>
      </c>
    </row>
    <row r="40" spans="1:5" ht="12.75">
      <c r="A40" s="19" t="s">
        <v>59</v>
      </c>
      <c r="B40" s="17" t="s">
        <v>8</v>
      </c>
      <c r="C40" s="13">
        <v>1062453</v>
      </c>
      <c r="D40" s="13">
        <v>2260064453</v>
      </c>
      <c r="E40" s="13">
        <v>3140176</v>
      </c>
    </row>
    <row r="41" spans="1:5" ht="12.75">
      <c r="A41" s="19" t="s">
        <v>59</v>
      </c>
      <c r="B41" s="17" t="s">
        <v>65</v>
      </c>
      <c r="C41" s="13">
        <v>1613</v>
      </c>
      <c r="D41" s="13">
        <v>5131069</v>
      </c>
      <c r="E41" s="13">
        <v>7301</v>
      </c>
    </row>
    <row r="42" spans="1:5" ht="12.75">
      <c r="A42" s="19" t="s">
        <v>59</v>
      </c>
      <c r="B42" s="17" t="s">
        <v>26</v>
      </c>
      <c r="C42" s="13">
        <v>40</v>
      </c>
      <c r="D42" s="13">
        <v>449299</v>
      </c>
      <c r="E42" s="13">
        <v>604</v>
      </c>
    </row>
    <row r="43" spans="1:5" ht="12.75">
      <c r="A43" s="19" t="s">
        <v>59</v>
      </c>
      <c r="B43" s="17" t="s">
        <v>9</v>
      </c>
      <c r="C43" s="13">
        <v>1602</v>
      </c>
      <c r="D43" s="13">
        <v>8684542</v>
      </c>
      <c r="E43" s="13">
        <v>12025</v>
      </c>
    </row>
    <row r="44" spans="1:5" ht="12.75">
      <c r="A44" s="19" t="s">
        <v>59</v>
      </c>
      <c r="B44" s="17" t="s">
        <v>10</v>
      </c>
      <c r="C44" s="13">
        <v>90619</v>
      </c>
      <c r="D44" s="13">
        <v>278798101</v>
      </c>
      <c r="E44" s="13">
        <v>387954</v>
      </c>
    </row>
    <row r="45" spans="1:5" ht="12.75">
      <c r="A45" s="19" t="s">
        <v>59</v>
      </c>
      <c r="B45" s="17" t="s">
        <v>20</v>
      </c>
      <c r="C45" s="13">
        <v>3509</v>
      </c>
      <c r="D45" s="13">
        <v>32884389</v>
      </c>
      <c r="E45" s="13">
        <v>45715</v>
      </c>
    </row>
    <row r="46" spans="1:5" ht="12.75">
      <c r="A46" s="19" t="s">
        <v>59</v>
      </c>
      <c r="B46" s="17" t="s">
        <v>18</v>
      </c>
      <c r="C46" s="13">
        <v>12</v>
      </c>
      <c r="D46" s="13">
        <v>60149</v>
      </c>
      <c r="E46" s="13">
        <v>85</v>
      </c>
    </row>
    <row r="47" spans="1:5" ht="12.75">
      <c r="A47" s="19" t="s">
        <v>59</v>
      </c>
      <c r="B47" s="17" t="s">
        <v>11</v>
      </c>
      <c r="C47" s="13">
        <v>2113</v>
      </c>
      <c r="D47" s="13">
        <v>6305254</v>
      </c>
      <c r="E47" s="13">
        <v>8738</v>
      </c>
    </row>
    <row r="48" spans="1:5" ht="12.75">
      <c r="A48" s="19" t="s">
        <v>59</v>
      </c>
      <c r="B48" s="17" t="s">
        <v>46</v>
      </c>
      <c r="C48" s="13">
        <v>38328</v>
      </c>
      <c r="D48" s="13">
        <v>65124072</v>
      </c>
      <c r="E48" s="13">
        <v>93063</v>
      </c>
    </row>
    <row r="49" spans="1:5" ht="12.75">
      <c r="A49" s="19" t="s">
        <v>59</v>
      </c>
      <c r="B49" s="17" t="s">
        <v>15</v>
      </c>
      <c r="C49" s="13">
        <v>354124</v>
      </c>
      <c r="D49" s="13">
        <v>548656254</v>
      </c>
      <c r="E49" s="13">
        <v>761805</v>
      </c>
    </row>
    <row r="50" spans="1:5" ht="12.75">
      <c r="A50" s="19" t="s">
        <v>59</v>
      </c>
      <c r="B50" s="17" t="s">
        <v>38</v>
      </c>
      <c r="C50" s="13">
        <v>560</v>
      </c>
      <c r="D50" s="13">
        <v>13324158</v>
      </c>
      <c r="E50" s="13">
        <v>17861</v>
      </c>
    </row>
    <row r="51" spans="1:5" ht="12.75">
      <c r="A51" s="19" t="s">
        <v>59</v>
      </c>
      <c r="B51" s="17" t="s">
        <v>30</v>
      </c>
      <c r="C51" s="13">
        <v>262</v>
      </c>
      <c r="D51" s="13">
        <v>3340594</v>
      </c>
      <c r="E51" s="13">
        <v>4738</v>
      </c>
    </row>
    <row r="52" spans="1:5" ht="12.75">
      <c r="A52" s="19" t="s">
        <v>59</v>
      </c>
      <c r="B52" s="17" t="s">
        <v>28</v>
      </c>
      <c r="C52" s="13">
        <v>186</v>
      </c>
      <c r="D52" s="13">
        <v>1722120</v>
      </c>
      <c r="E52" s="13">
        <v>2341</v>
      </c>
    </row>
    <row r="53" spans="1:5" ht="12.75">
      <c r="A53" s="19" t="s">
        <v>59</v>
      </c>
      <c r="B53" s="17" t="s">
        <v>41</v>
      </c>
      <c r="C53" s="13">
        <v>1</v>
      </c>
      <c r="D53" s="13">
        <v>1635</v>
      </c>
      <c r="E53" s="13">
        <v>2</v>
      </c>
    </row>
    <row r="54" spans="1:5" ht="12.75">
      <c r="A54" s="19" t="s">
        <v>59</v>
      </c>
      <c r="B54" s="22" t="s">
        <v>4</v>
      </c>
      <c r="C54" s="23">
        <f>SUM(C32:C53)</f>
        <v>1616236</v>
      </c>
      <c r="D54" s="23">
        <f>SUM(D32:D53)</f>
        <v>3390621231</v>
      </c>
      <c r="E54" s="23">
        <f>SUM(E32:E53)</f>
        <v>4709748</v>
      </c>
    </row>
    <row r="55" spans="1:5" ht="12.75">
      <c r="A55" s="4">
        <v>7007</v>
      </c>
      <c r="B55" s="14" t="s">
        <v>39</v>
      </c>
      <c r="C55" s="15">
        <f>C54+C30</f>
        <v>2876246</v>
      </c>
      <c r="D55" s="15">
        <f>D54+D30</f>
        <v>5760576161</v>
      </c>
      <c r="E55" s="15">
        <f>E54+E30</f>
        <v>7993352</v>
      </c>
    </row>
    <row r="56" spans="1:5" ht="12.75">
      <c r="A56" s="6"/>
      <c r="B56" s="6"/>
      <c r="C56" s="20"/>
      <c r="D56" s="20"/>
      <c r="E56" s="20"/>
    </row>
    <row r="57" spans="1:5" ht="12.75">
      <c r="A57" s="116" t="s">
        <v>140</v>
      </c>
      <c r="B57" s="6"/>
      <c r="C57" s="20"/>
      <c r="D57" s="20"/>
      <c r="E57" s="20"/>
    </row>
    <row r="58" spans="1:5" ht="12.75">
      <c r="A58" s="6"/>
      <c r="B58" s="6"/>
      <c r="C58" s="20"/>
      <c r="D58" s="20"/>
      <c r="E58" s="20"/>
    </row>
    <row r="59" spans="1:5" ht="12.75">
      <c r="A59" s="6"/>
      <c r="B59" s="6"/>
      <c r="C59" s="20"/>
      <c r="D59" s="20"/>
      <c r="E59" s="20"/>
    </row>
    <row r="60" spans="1:5" ht="12.75">
      <c r="A60" s="6"/>
      <c r="B60" s="6"/>
      <c r="C60" s="20"/>
      <c r="D60" s="20"/>
      <c r="E60" s="20"/>
    </row>
    <row r="61" spans="1:5" ht="12.75">
      <c r="A61" s="6"/>
      <c r="B61" s="6"/>
      <c r="C61" s="20"/>
      <c r="D61" s="20"/>
      <c r="E61" s="20"/>
    </row>
    <row r="62" spans="1:5" ht="12.75">
      <c r="A62" s="6"/>
      <c r="B62" s="6"/>
      <c r="C62" s="20"/>
      <c r="D62" s="20"/>
      <c r="E62" s="20"/>
    </row>
    <row r="63" spans="1:5" ht="12.75">
      <c r="A63" s="6"/>
      <c r="B63" s="6"/>
      <c r="C63" s="20"/>
      <c r="D63" s="20"/>
      <c r="E63" s="20"/>
    </row>
    <row r="64" spans="1:5" ht="12.75">
      <c r="A64" s="6"/>
      <c r="B64" s="6"/>
      <c r="C64" s="20"/>
      <c r="D64" s="20"/>
      <c r="E64" s="20"/>
    </row>
    <row r="65" spans="1:5" ht="12.75">
      <c r="A65" s="6"/>
      <c r="B65" s="6"/>
      <c r="C65" s="20"/>
      <c r="D65" s="20"/>
      <c r="E65" s="20"/>
    </row>
    <row r="66" spans="1:5" ht="12.75">
      <c r="A66" s="6"/>
      <c r="B66" s="6"/>
      <c r="C66" s="20"/>
      <c r="D66" s="20"/>
      <c r="E66" s="20"/>
    </row>
    <row r="67" spans="1:5" ht="12.75">
      <c r="A67" s="6"/>
      <c r="B67" s="6"/>
      <c r="C67" s="20"/>
      <c r="D67" s="20"/>
      <c r="E67" s="20"/>
    </row>
    <row r="68" spans="1:5" ht="12.75">
      <c r="A68" s="6"/>
      <c r="B68" s="6"/>
      <c r="C68" s="20"/>
      <c r="D68" s="20"/>
      <c r="E68" s="20"/>
    </row>
    <row r="69" spans="1:5" ht="12.75">
      <c r="A69" s="6"/>
      <c r="B69" s="6"/>
      <c r="C69" s="20"/>
      <c r="D69" s="20"/>
      <c r="E69" s="20"/>
    </row>
    <row r="70" spans="1:5" ht="12.75">
      <c r="A70" s="6"/>
      <c r="B70" s="6"/>
      <c r="C70" s="20"/>
      <c r="D70" s="20"/>
      <c r="E70" s="20"/>
    </row>
    <row r="71" spans="3:5" ht="12.75">
      <c r="C71" s="26"/>
      <c r="D71" s="26"/>
      <c r="E71" s="26"/>
    </row>
    <row r="72" spans="3:5" ht="12.75">
      <c r="C72" s="26"/>
      <c r="D72" s="26"/>
      <c r="E72" s="26"/>
    </row>
    <row r="73" spans="3:5" ht="12.75">
      <c r="C73" s="26"/>
      <c r="D73" s="26"/>
      <c r="E73" s="26"/>
    </row>
    <row r="74" spans="3:5" ht="12.75">
      <c r="C74" s="26"/>
      <c r="D74" s="26"/>
      <c r="E74" s="26"/>
    </row>
    <row r="75" spans="3:5" ht="12.75">
      <c r="C75" s="26"/>
      <c r="D75" s="26"/>
      <c r="E75" s="26"/>
    </row>
    <row r="76" spans="3:5" ht="12.75">
      <c r="C76" s="26"/>
      <c r="D76" s="26"/>
      <c r="E76" s="26"/>
    </row>
    <row r="77" spans="3:5" ht="12.75">
      <c r="C77" s="26"/>
      <c r="D77" s="26"/>
      <c r="E77" s="26"/>
    </row>
    <row r="78" spans="3:5" ht="12.75">
      <c r="C78" s="26"/>
      <c r="D78" s="26"/>
      <c r="E78" s="26"/>
    </row>
    <row r="79" spans="3:5" ht="12.75">
      <c r="C79" s="26"/>
      <c r="D79" s="26"/>
      <c r="E79" s="26"/>
    </row>
    <row r="80" spans="3:5" ht="12.75">
      <c r="C80" s="26"/>
      <c r="D80" s="26"/>
      <c r="E80" s="26"/>
    </row>
    <row r="81" spans="3:5" ht="12.75">
      <c r="C81" s="26"/>
      <c r="D81" s="26"/>
      <c r="E81" s="26"/>
    </row>
    <row r="82" spans="3:5" ht="12.75">
      <c r="C82" s="26"/>
      <c r="D82" s="26"/>
      <c r="E82" s="26"/>
    </row>
    <row r="83" spans="3:5" ht="12.75">
      <c r="C83" s="26"/>
      <c r="D83" s="26"/>
      <c r="E83" s="26"/>
    </row>
    <row r="84" spans="3:5" ht="12.75">
      <c r="C84" s="26"/>
      <c r="D84" s="26"/>
      <c r="E84" s="26"/>
    </row>
    <row r="85" spans="3:5" ht="12.75">
      <c r="C85" s="26"/>
      <c r="D85" s="26"/>
      <c r="E85" s="26"/>
    </row>
    <row r="86" spans="3:5" ht="12.75">
      <c r="C86" s="26"/>
      <c r="D86" s="26"/>
      <c r="E86" s="26"/>
    </row>
    <row r="87" spans="3:5" ht="12.75">
      <c r="C87" s="26"/>
      <c r="D87" s="26"/>
      <c r="E87" s="26"/>
    </row>
    <row r="88" spans="3:5" ht="12.75">
      <c r="C88" s="26"/>
      <c r="D88" s="26"/>
      <c r="E88" s="26"/>
    </row>
    <row r="89" spans="3:5" ht="12.75">
      <c r="C89" s="26"/>
      <c r="D89" s="26"/>
      <c r="E89" s="26"/>
    </row>
    <row r="90" spans="3:5" ht="12.75">
      <c r="C90" s="26"/>
      <c r="D90" s="26"/>
      <c r="E90" s="26"/>
    </row>
    <row r="91" spans="3:5" ht="12.75">
      <c r="C91" s="26"/>
      <c r="D91" s="26"/>
      <c r="E91" s="26"/>
    </row>
    <row r="92" spans="3:5" ht="12.75">
      <c r="C92" s="26"/>
      <c r="D92" s="26"/>
      <c r="E92" s="26"/>
    </row>
    <row r="93" spans="3:5" ht="12.75">
      <c r="C93" s="26"/>
      <c r="D93" s="26"/>
      <c r="E93" s="26"/>
    </row>
    <row r="94" spans="3:5" ht="12.75">
      <c r="C94" s="26"/>
      <c r="D94" s="26"/>
      <c r="E94" s="26"/>
    </row>
    <row r="95" spans="3:5" ht="12.75">
      <c r="C95" s="26"/>
      <c r="D95" s="26"/>
      <c r="E95" s="26"/>
    </row>
    <row r="96" spans="3:5" ht="12.75">
      <c r="C96" s="26"/>
      <c r="D96" s="26"/>
      <c r="E96" s="26"/>
    </row>
    <row r="97" spans="3:5" ht="12.75">
      <c r="C97" s="26"/>
      <c r="D97" s="26"/>
      <c r="E97" s="26"/>
    </row>
    <row r="98" spans="3:5" ht="12.75">
      <c r="C98" s="26"/>
      <c r="D98" s="26"/>
      <c r="E98" s="26"/>
    </row>
    <row r="99" spans="3:5" ht="12.75">
      <c r="C99" s="26"/>
      <c r="D99" s="26"/>
      <c r="E99" s="26"/>
    </row>
    <row r="100" spans="3:5" ht="12.75">
      <c r="C100" s="26"/>
      <c r="D100" s="26"/>
      <c r="E100" s="26"/>
    </row>
    <row r="101" spans="3:5" ht="12.75">
      <c r="C101" s="26"/>
      <c r="D101" s="26"/>
      <c r="E101" s="26"/>
    </row>
    <row r="102" spans="3:5" ht="12.75">
      <c r="C102" s="26"/>
      <c r="D102" s="26"/>
      <c r="E102" s="26"/>
    </row>
    <row r="103" spans="3:5" ht="12.75">
      <c r="C103" s="26"/>
      <c r="D103" s="26"/>
      <c r="E103" s="26"/>
    </row>
    <row r="104" spans="3:5" ht="12.75">
      <c r="C104" s="26"/>
      <c r="D104" s="26"/>
      <c r="E104" s="26"/>
    </row>
    <row r="105" spans="3:5" ht="12.75">
      <c r="C105" s="26"/>
      <c r="D105" s="26"/>
      <c r="E105" s="26"/>
    </row>
    <row r="106" spans="3:5" ht="12.75">
      <c r="C106" s="26"/>
      <c r="D106" s="26"/>
      <c r="E106" s="26"/>
    </row>
    <row r="107" spans="3:5" ht="12.75">
      <c r="C107" s="26"/>
      <c r="D107" s="26"/>
      <c r="E107" s="26"/>
    </row>
    <row r="108" spans="3:5" ht="12.75">
      <c r="C108" s="26"/>
      <c r="D108" s="26"/>
      <c r="E108" s="26"/>
    </row>
    <row r="109" spans="3:5" ht="12.75">
      <c r="C109" s="26"/>
      <c r="D109" s="26"/>
      <c r="E109" s="26"/>
    </row>
    <row r="110" spans="3:5" ht="12.75">
      <c r="C110" s="26"/>
      <c r="D110" s="26"/>
      <c r="E110" s="26"/>
    </row>
    <row r="111" spans="3:5" ht="12.75">
      <c r="C111" s="26"/>
      <c r="D111" s="26"/>
      <c r="E111" s="26"/>
    </row>
    <row r="112" spans="3:5" ht="12.75">
      <c r="C112" s="26"/>
      <c r="D112" s="26"/>
      <c r="E112" s="26"/>
    </row>
    <row r="113" spans="3:5" ht="12.75">
      <c r="C113" s="26"/>
      <c r="D113" s="26"/>
      <c r="E113" s="26"/>
    </row>
    <row r="114" spans="3:5" ht="12.75">
      <c r="C114" s="26"/>
      <c r="D114" s="26"/>
      <c r="E114" s="26"/>
    </row>
    <row r="115" spans="3:5" ht="12.75">
      <c r="C115" s="26"/>
      <c r="D115" s="26"/>
      <c r="E115" s="26"/>
    </row>
    <row r="116" spans="3:5" ht="12.75">
      <c r="C116" s="26"/>
      <c r="D116" s="26"/>
      <c r="E116" s="26"/>
    </row>
    <row r="117" spans="3:5" ht="12.75">
      <c r="C117" s="26"/>
      <c r="D117" s="26"/>
      <c r="E117" s="26"/>
    </row>
    <row r="118" spans="3:5" ht="12.75">
      <c r="C118" s="26"/>
      <c r="D118" s="26"/>
      <c r="E118" s="26"/>
    </row>
    <row r="119" spans="3:5" ht="12.75">
      <c r="C119" s="26"/>
      <c r="D119" s="26"/>
      <c r="E119" s="26"/>
    </row>
    <row r="120" spans="3:5" ht="12.75">
      <c r="C120" s="26"/>
      <c r="D120" s="26"/>
      <c r="E120" s="26"/>
    </row>
    <row r="121" spans="3:5" ht="12.75">
      <c r="C121" s="26"/>
      <c r="D121" s="26"/>
      <c r="E121" s="26"/>
    </row>
    <row r="122" spans="3:5" ht="12.75">
      <c r="C122" s="26"/>
      <c r="D122" s="26"/>
      <c r="E122" s="26"/>
    </row>
    <row r="123" spans="3:5" ht="12.75">
      <c r="C123" s="26"/>
      <c r="D123" s="26"/>
      <c r="E123" s="26"/>
    </row>
    <row r="124" spans="3:5" ht="12.75">
      <c r="C124" s="26"/>
      <c r="D124" s="26"/>
      <c r="E124" s="26"/>
    </row>
    <row r="125" spans="3:5" ht="12.75">
      <c r="C125" s="26"/>
      <c r="D125" s="26"/>
      <c r="E125" s="26"/>
    </row>
    <row r="126" spans="3:5" ht="12.75">
      <c r="C126" s="26"/>
      <c r="D126" s="26"/>
      <c r="E126" s="26"/>
    </row>
    <row r="127" spans="3:5" ht="12.75">
      <c r="C127" s="26"/>
      <c r="D127" s="26"/>
      <c r="E127" s="26"/>
    </row>
    <row r="128" spans="3:5" ht="12.75">
      <c r="C128" s="26"/>
      <c r="D128" s="26"/>
      <c r="E128" s="26"/>
    </row>
    <row r="129" spans="3:5" ht="12.75">
      <c r="C129" s="26"/>
      <c r="D129" s="26"/>
      <c r="E129" s="26"/>
    </row>
    <row r="130" spans="3:5" ht="12.75">
      <c r="C130" s="26"/>
      <c r="D130" s="26"/>
      <c r="E130" s="26"/>
    </row>
    <row r="131" spans="3:5" ht="12.75">
      <c r="C131" s="26"/>
      <c r="D131" s="26"/>
      <c r="E131" s="26"/>
    </row>
    <row r="132" spans="3:5" ht="12.75">
      <c r="C132" s="26"/>
      <c r="D132" s="26"/>
      <c r="E132" s="26"/>
    </row>
    <row r="133" spans="3:5" ht="12.75">
      <c r="C133" s="26"/>
      <c r="D133" s="26"/>
      <c r="E133" s="26"/>
    </row>
    <row r="134" spans="3:5" ht="12.75">
      <c r="C134" s="26"/>
      <c r="D134" s="26"/>
      <c r="E134" s="26"/>
    </row>
    <row r="135" spans="3:5" ht="12.75">
      <c r="C135" s="26"/>
      <c r="D135" s="26"/>
      <c r="E135" s="26"/>
    </row>
    <row r="136" spans="3:5" ht="12.75">
      <c r="C136" s="26"/>
      <c r="D136" s="26"/>
      <c r="E136" s="26"/>
    </row>
    <row r="137" spans="3:5" ht="12.75">
      <c r="C137" s="26"/>
      <c r="D137" s="26"/>
      <c r="E137" s="26"/>
    </row>
    <row r="138" spans="3:5" ht="12.75">
      <c r="C138" s="26"/>
      <c r="D138" s="26"/>
      <c r="E138" s="26"/>
    </row>
    <row r="139" spans="3:5" ht="12.75">
      <c r="C139" s="26"/>
      <c r="D139" s="26"/>
      <c r="E139" s="26"/>
    </row>
    <row r="140" spans="3:5" ht="12.75">
      <c r="C140" s="26"/>
      <c r="D140" s="26"/>
      <c r="E140" s="26"/>
    </row>
    <row r="141" spans="3:5" ht="12.75">
      <c r="C141" s="26"/>
      <c r="D141" s="26"/>
      <c r="E141" s="26"/>
    </row>
    <row r="142" spans="3:5" ht="12.75">
      <c r="C142" s="26"/>
      <c r="D142" s="26"/>
      <c r="E142" s="26"/>
    </row>
    <row r="143" spans="3:5" ht="12.75">
      <c r="C143" s="26"/>
      <c r="D143" s="26"/>
      <c r="E143" s="26"/>
    </row>
    <row r="144" spans="3:5" ht="12.75">
      <c r="C144" s="26"/>
      <c r="D144" s="26"/>
      <c r="E144" s="26"/>
    </row>
    <row r="145" spans="3:5" ht="12.75">
      <c r="C145" s="26"/>
      <c r="D145" s="26"/>
      <c r="E145" s="26"/>
    </row>
    <row r="146" spans="3:5" ht="12.75">
      <c r="C146" s="26"/>
      <c r="D146" s="26"/>
      <c r="E146" s="26"/>
    </row>
    <row r="147" spans="3:5" ht="12.75">
      <c r="C147" s="26"/>
      <c r="D147" s="26"/>
      <c r="E147" s="26"/>
    </row>
    <row r="148" spans="3:5" ht="12.75">
      <c r="C148" s="26"/>
      <c r="D148" s="26"/>
      <c r="E148" s="26"/>
    </row>
    <row r="149" spans="3:5" ht="12.75">
      <c r="C149" s="26"/>
      <c r="D149" s="26"/>
      <c r="E149" s="26"/>
    </row>
    <row r="150" spans="3:5" ht="12.75">
      <c r="C150" s="26"/>
      <c r="D150" s="26"/>
      <c r="E150" s="26"/>
    </row>
    <row r="151" spans="3:5" ht="12.75">
      <c r="C151" s="26"/>
      <c r="D151" s="26"/>
      <c r="E151" s="26"/>
    </row>
    <row r="152" spans="3:5" ht="12.75">
      <c r="C152" s="26"/>
      <c r="D152" s="26"/>
      <c r="E152" s="26"/>
    </row>
    <row r="153" spans="3:5" ht="12.75">
      <c r="C153" s="26"/>
      <c r="D153" s="26"/>
      <c r="E153" s="26"/>
    </row>
    <row r="154" spans="3:5" ht="12.75">
      <c r="C154" s="26"/>
      <c r="D154" s="26"/>
      <c r="E154" s="26"/>
    </row>
    <row r="155" spans="3:5" ht="12.75">
      <c r="C155" s="26"/>
      <c r="D155" s="26"/>
      <c r="E155" s="26"/>
    </row>
    <row r="156" spans="3:5" ht="12.75">
      <c r="C156" s="26"/>
      <c r="D156" s="26"/>
      <c r="E156" s="26"/>
    </row>
    <row r="157" spans="3:5" ht="12.75">
      <c r="C157" s="26"/>
      <c r="D157" s="26"/>
      <c r="E157" s="26"/>
    </row>
    <row r="158" spans="3:5" ht="12.75">
      <c r="C158" s="26"/>
      <c r="D158" s="26"/>
      <c r="E158" s="26"/>
    </row>
    <row r="159" spans="3:5" ht="12.75">
      <c r="C159" s="26"/>
      <c r="D159" s="26"/>
      <c r="E159" s="26"/>
    </row>
    <row r="160" spans="3:5" ht="12.75">
      <c r="C160" s="26"/>
      <c r="D160" s="26"/>
      <c r="E160" s="26"/>
    </row>
    <row r="161" spans="3:5" ht="12.75">
      <c r="C161" s="26"/>
      <c r="D161" s="26"/>
      <c r="E161" s="26"/>
    </row>
    <row r="162" spans="3:5" ht="12.75">
      <c r="C162" s="26"/>
      <c r="D162" s="26"/>
      <c r="E162" s="26"/>
    </row>
    <row r="163" spans="3:5" ht="12.75">
      <c r="C163" s="26"/>
      <c r="D163" s="26"/>
      <c r="E163" s="26"/>
    </row>
    <row r="164" spans="3:5" ht="12.75">
      <c r="C164" s="26"/>
      <c r="D164" s="26"/>
      <c r="E164" s="26"/>
    </row>
    <row r="165" spans="3:5" ht="12.75">
      <c r="C165" s="26"/>
      <c r="D165" s="26"/>
      <c r="E165" s="26"/>
    </row>
    <row r="166" spans="3:5" ht="12.75">
      <c r="C166" s="26"/>
      <c r="D166" s="26"/>
      <c r="E166" s="26"/>
    </row>
    <row r="167" spans="3:5" ht="12.75">
      <c r="C167" s="26"/>
      <c r="D167" s="26"/>
      <c r="E167" s="26"/>
    </row>
    <row r="168" spans="3:5" ht="12.75">
      <c r="C168" s="26"/>
      <c r="D168" s="26"/>
      <c r="E168" s="26"/>
    </row>
    <row r="169" spans="3:5" ht="12.75">
      <c r="C169" s="26"/>
      <c r="D169" s="26"/>
      <c r="E169" s="26"/>
    </row>
  </sheetData>
  <sheetProtection/>
  <printOptions gridLines="1"/>
  <pageMargins left="0.7874015748031497" right="0.7874015748031497" top="0.7874015748031497" bottom="0.984251968503937" header="0" footer="0"/>
  <pageSetup horizontalDpi="360" verticalDpi="360" orientation="portrait" scale="8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9.28125" style="0" customWidth="1"/>
    <col min="2" max="2" width="35.28125" style="0" customWidth="1"/>
    <col min="3" max="3" width="13.421875" style="0" customWidth="1"/>
  </cols>
  <sheetData>
    <row r="1" spans="1:5" ht="15.75">
      <c r="A1" s="70" t="s">
        <v>99</v>
      </c>
      <c r="B1" s="1"/>
      <c r="C1" s="6"/>
      <c r="D1" s="6"/>
      <c r="E1" s="6"/>
    </row>
    <row r="2" spans="1:5" ht="15.75">
      <c r="A2" s="69" t="s">
        <v>143</v>
      </c>
      <c r="B2" s="1"/>
      <c r="C2" s="6"/>
      <c r="D2" s="6"/>
      <c r="E2" s="6"/>
    </row>
    <row r="3" spans="1:5" ht="12.75">
      <c r="A3" s="6"/>
      <c r="B3" s="6"/>
      <c r="C3" s="6"/>
      <c r="D3" s="6"/>
      <c r="E3" s="6"/>
    </row>
    <row r="4" spans="1:5" ht="12.75">
      <c r="A4" s="6"/>
      <c r="B4" s="6"/>
      <c r="C4" s="6"/>
      <c r="D4" s="6"/>
      <c r="E4" s="6"/>
    </row>
    <row r="5" spans="1:5" ht="12.75">
      <c r="A5" s="3" t="s">
        <v>0</v>
      </c>
      <c r="B5" s="4" t="s">
        <v>1</v>
      </c>
      <c r="C5" s="5" t="s">
        <v>47</v>
      </c>
      <c r="D5" s="5" t="s">
        <v>48</v>
      </c>
      <c r="E5" s="5" t="s">
        <v>2</v>
      </c>
    </row>
    <row r="6" spans="1:5" ht="19.5" customHeight="1">
      <c r="A6" s="16" t="s">
        <v>49</v>
      </c>
      <c r="B6" s="18" t="s">
        <v>50</v>
      </c>
      <c r="C6" s="21"/>
      <c r="D6" s="6"/>
      <c r="E6" s="6"/>
    </row>
    <row r="7" spans="1:5" ht="31.5">
      <c r="A7" s="16" t="s">
        <v>51</v>
      </c>
      <c r="B7" s="18" t="s">
        <v>52</v>
      </c>
      <c r="C7" s="21"/>
      <c r="D7" s="6"/>
      <c r="E7" s="6"/>
    </row>
    <row r="8" spans="1:5" ht="12.75">
      <c r="A8" s="19" t="s">
        <v>51</v>
      </c>
      <c r="B8" s="17" t="s">
        <v>3</v>
      </c>
      <c r="C8" s="13">
        <v>1987</v>
      </c>
      <c r="D8" s="13">
        <v>26175275</v>
      </c>
      <c r="E8" s="13">
        <v>20929</v>
      </c>
    </row>
    <row r="9" spans="1:5" ht="12.75">
      <c r="A9" s="19" t="s">
        <v>51</v>
      </c>
      <c r="B9" s="17" t="s">
        <v>24</v>
      </c>
      <c r="C9" s="13">
        <v>17505</v>
      </c>
      <c r="D9" s="13">
        <v>43543008</v>
      </c>
      <c r="E9" s="13">
        <v>38147</v>
      </c>
    </row>
    <row r="10" spans="1:5" ht="12.75">
      <c r="A10" s="19" t="s">
        <v>51</v>
      </c>
      <c r="B10" s="17" t="s">
        <v>53</v>
      </c>
      <c r="C10" s="13">
        <v>9</v>
      </c>
      <c r="D10" s="13">
        <v>413715</v>
      </c>
      <c r="E10" s="13">
        <v>319</v>
      </c>
    </row>
    <row r="11" spans="1:5" ht="12.75">
      <c r="A11" s="19" t="s">
        <v>51</v>
      </c>
      <c r="B11" s="17" t="s">
        <v>22</v>
      </c>
      <c r="C11" s="13">
        <v>33</v>
      </c>
      <c r="D11" s="13">
        <v>883836</v>
      </c>
      <c r="E11" s="13">
        <v>668</v>
      </c>
    </row>
    <row r="12" spans="1:5" ht="12.75">
      <c r="A12" s="19" t="s">
        <v>51</v>
      </c>
      <c r="B12" s="17" t="s">
        <v>6</v>
      </c>
      <c r="C12" s="13">
        <v>67376</v>
      </c>
      <c r="D12" s="13">
        <v>253055671</v>
      </c>
      <c r="E12" s="13">
        <v>225404</v>
      </c>
    </row>
    <row r="13" spans="1:5" ht="12.75">
      <c r="A13" s="19" t="s">
        <v>51</v>
      </c>
      <c r="B13" s="17" t="s">
        <v>34</v>
      </c>
      <c r="C13" s="13">
        <v>4065</v>
      </c>
      <c r="D13" s="13">
        <v>32178519</v>
      </c>
      <c r="E13" s="13">
        <v>27285</v>
      </c>
    </row>
    <row r="14" spans="1:5" ht="12.75">
      <c r="A14" s="19" t="s">
        <v>51</v>
      </c>
      <c r="B14" s="17" t="s">
        <v>13</v>
      </c>
      <c r="C14" s="13">
        <v>470</v>
      </c>
      <c r="D14" s="13">
        <v>1420091</v>
      </c>
      <c r="E14" s="13">
        <v>1468</v>
      </c>
    </row>
    <row r="15" spans="1:5" ht="12.75">
      <c r="A15" s="19" t="s">
        <v>51</v>
      </c>
      <c r="B15" s="17" t="s">
        <v>8</v>
      </c>
      <c r="C15" s="13">
        <v>535039</v>
      </c>
      <c r="D15" s="13">
        <v>1196837167</v>
      </c>
      <c r="E15" s="13">
        <v>1060897</v>
      </c>
    </row>
    <row r="16" spans="1:5" ht="12.75">
      <c r="A16" s="19" t="s">
        <v>51</v>
      </c>
      <c r="B16" s="17" t="s">
        <v>25</v>
      </c>
      <c r="C16" s="13">
        <v>31732</v>
      </c>
      <c r="D16" s="13">
        <v>112072003</v>
      </c>
      <c r="E16" s="13">
        <v>109512</v>
      </c>
    </row>
    <row r="17" spans="1:5" ht="12.75">
      <c r="A17" s="19" t="s">
        <v>51</v>
      </c>
      <c r="B17" s="17" t="s">
        <v>54</v>
      </c>
      <c r="C17" s="13">
        <v>586</v>
      </c>
      <c r="D17" s="13">
        <v>1408015</v>
      </c>
      <c r="E17" s="13">
        <v>1216</v>
      </c>
    </row>
    <row r="18" spans="1:5" ht="12.75">
      <c r="A18" s="19" t="s">
        <v>51</v>
      </c>
      <c r="B18" s="17" t="s">
        <v>55</v>
      </c>
      <c r="C18" s="13">
        <v>142</v>
      </c>
      <c r="D18" s="13">
        <v>558212</v>
      </c>
      <c r="E18" s="13">
        <v>637</v>
      </c>
    </row>
    <row r="19" spans="1:5" ht="12.75">
      <c r="A19" s="19" t="s">
        <v>51</v>
      </c>
      <c r="B19" s="17" t="s">
        <v>9</v>
      </c>
      <c r="C19" s="13">
        <v>794</v>
      </c>
      <c r="D19" s="13">
        <v>4754600</v>
      </c>
      <c r="E19" s="13">
        <v>4890</v>
      </c>
    </row>
    <row r="20" spans="1:5" ht="12.75">
      <c r="A20" s="19" t="s">
        <v>51</v>
      </c>
      <c r="B20" s="17" t="s">
        <v>10</v>
      </c>
      <c r="C20" s="13">
        <v>142080</v>
      </c>
      <c r="D20" s="13">
        <v>639405872</v>
      </c>
      <c r="E20" s="13">
        <v>608136</v>
      </c>
    </row>
    <row r="21" spans="1:5" ht="12.75">
      <c r="A21" s="19" t="s">
        <v>51</v>
      </c>
      <c r="B21" s="17" t="s">
        <v>56</v>
      </c>
      <c r="C21" s="13">
        <v>288</v>
      </c>
      <c r="D21" s="13">
        <v>1899248</v>
      </c>
      <c r="E21" s="13">
        <v>1877</v>
      </c>
    </row>
    <row r="22" spans="1:5" ht="12.75">
      <c r="A22" s="19" t="s">
        <v>51</v>
      </c>
      <c r="B22" s="17" t="s">
        <v>35</v>
      </c>
      <c r="C22" s="13">
        <v>899</v>
      </c>
      <c r="D22" s="13">
        <v>19739255</v>
      </c>
      <c r="E22" s="13">
        <v>14205</v>
      </c>
    </row>
    <row r="23" spans="1:5" ht="12.75">
      <c r="A23" s="19" t="s">
        <v>51</v>
      </c>
      <c r="B23" s="17" t="s">
        <v>11</v>
      </c>
      <c r="C23" s="13">
        <v>4890</v>
      </c>
      <c r="D23" s="13">
        <v>30035458</v>
      </c>
      <c r="E23" s="13">
        <v>25934</v>
      </c>
    </row>
    <row r="24" spans="1:5" ht="12.75">
      <c r="A24" s="19" t="s">
        <v>51</v>
      </c>
      <c r="B24" s="17" t="s">
        <v>46</v>
      </c>
      <c r="C24" s="13">
        <v>39564</v>
      </c>
      <c r="D24" s="13">
        <v>184144353</v>
      </c>
      <c r="E24" s="13">
        <v>160689</v>
      </c>
    </row>
    <row r="25" spans="1:5" ht="12.75">
      <c r="A25" s="19" t="s">
        <v>51</v>
      </c>
      <c r="B25" s="17" t="s">
        <v>57</v>
      </c>
      <c r="C25" s="13">
        <v>181003</v>
      </c>
      <c r="D25" s="13">
        <v>208137255</v>
      </c>
      <c r="E25" s="13">
        <v>190584</v>
      </c>
    </row>
    <row r="26" spans="1:5" ht="22.5">
      <c r="A26" s="19" t="s">
        <v>51</v>
      </c>
      <c r="B26" s="17" t="s">
        <v>42</v>
      </c>
      <c r="C26" s="13">
        <v>2086</v>
      </c>
      <c r="D26" s="13">
        <v>13239898</v>
      </c>
      <c r="E26" s="13">
        <v>13794</v>
      </c>
    </row>
    <row r="27" spans="1:5" ht="12.75">
      <c r="A27" s="19" t="s">
        <v>51</v>
      </c>
      <c r="B27" s="17" t="s">
        <v>38</v>
      </c>
      <c r="C27" s="13">
        <v>318</v>
      </c>
      <c r="D27" s="13">
        <v>13343564</v>
      </c>
      <c r="E27" s="13">
        <v>9440</v>
      </c>
    </row>
    <row r="28" spans="1:5" ht="12.75">
      <c r="A28" s="19" t="s">
        <v>51</v>
      </c>
      <c r="B28" s="17" t="s">
        <v>58</v>
      </c>
      <c r="C28" s="13">
        <v>89</v>
      </c>
      <c r="D28" s="13">
        <v>1509928</v>
      </c>
      <c r="E28" s="13">
        <v>1209</v>
      </c>
    </row>
    <row r="29" spans="1:5" ht="12.75">
      <c r="A29" s="19" t="s">
        <v>51</v>
      </c>
      <c r="B29" s="17" t="s">
        <v>30</v>
      </c>
      <c r="C29" s="13">
        <v>14</v>
      </c>
      <c r="D29" s="13">
        <v>362442</v>
      </c>
      <c r="E29" s="13">
        <v>265</v>
      </c>
    </row>
    <row r="30" spans="1:5" ht="12.75">
      <c r="A30" s="19" t="s">
        <v>51</v>
      </c>
      <c r="B30" s="17" t="s">
        <v>41</v>
      </c>
      <c r="C30" s="13">
        <v>84</v>
      </c>
      <c r="D30" s="13">
        <v>10707431</v>
      </c>
      <c r="E30" s="13">
        <v>14411</v>
      </c>
    </row>
    <row r="31" spans="1:5" ht="12.75">
      <c r="A31" s="19" t="s">
        <v>51</v>
      </c>
      <c r="B31" s="22" t="s">
        <v>4</v>
      </c>
      <c r="C31" s="23">
        <v>1031053</v>
      </c>
      <c r="D31" s="23">
        <v>2795824816</v>
      </c>
      <c r="E31" s="23">
        <v>2531916</v>
      </c>
    </row>
    <row r="32" spans="1:5" ht="31.5" customHeight="1">
      <c r="A32" s="16" t="s">
        <v>59</v>
      </c>
      <c r="B32" s="18" t="s">
        <v>31</v>
      </c>
      <c r="C32" s="24"/>
      <c r="D32" s="20"/>
      <c r="E32" s="20"/>
    </row>
    <row r="33" spans="1:5" ht="12.75">
      <c r="A33" s="19" t="s">
        <v>59</v>
      </c>
      <c r="B33" s="17" t="s">
        <v>3</v>
      </c>
      <c r="C33" s="13">
        <v>2883</v>
      </c>
      <c r="D33" s="13">
        <v>43752331</v>
      </c>
      <c r="E33" s="13">
        <v>38783</v>
      </c>
    </row>
    <row r="34" spans="1:5" ht="12.75">
      <c r="A34" s="19" t="s">
        <v>59</v>
      </c>
      <c r="B34" s="17" t="s">
        <v>24</v>
      </c>
      <c r="C34" s="13">
        <v>16318</v>
      </c>
      <c r="D34" s="13">
        <v>57283956</v>
      </c>
      <c r="E34" s="13">
        <v>53610</v>
      </c>
    </row>
    <row r="35" spans="1:5" ht="12.75">
      <c r="A35" s="19" t="s">
        <v>59</v>
      </c>
      <c r="B35" s="17" t="s">
        <v>22</v>
      </c>
      <c r="C35" s="13">
        <v>15</v>
      </c>
      <c r="D35" s="13">
        <v>58446</v>
      </c>
      <c r="E35" s="13">
        <v>67</v>
      </c>
    </row>
    <row r="36" spans="1:5" ht="12.75">
      <c r="A36" s="19" t="s">
        <v>59</v>
      </c>
      <c r="B36" s="17" t="s">
        <v>6</v>
      </c>
      <c r="C36" s="13">
        <v>57166</v>
      </c>
      <c r="D36" s="13">
        <v>218298038</v>
      </c>
      <c r="E36" s="13">
        <v>215159</v>
      </c>
    </row>
    <row r="37" spans="1:5" ht="12.75">
      <c r="A37" s="19" t="s">
        <v>59</v>
      </c>
      <c r="B37" s="17" t="s">
        <v>13</v>
      </c>
      <c r="C37" s="13">
        <v>12063</v>
      </c>
      <c r="D37" s="13">
        <v>34014099</v>
      </c>
      <c r="E37" s="13">
        <v>36932</v>
      </c>
    </row>
    <row r="38" spans="1:5" ht="12.75">
      <c r="A38" s="19" t="s">
        <v>59</v>
      </c>
      <c r="B38" s="17" t="s">
        <v>60</v>
      </c>
      <c r="C38" s="13">
        <v>25180</v>
      </c>
      <c r="D38" s="13">
        <v>120677190</v>
      </c>
      <c r="E38" s="13">
        <v>89208</v>
      </c>
    </row>
    <row r="39" spans="1:5" ht="12.75">
      <c r="A39" s="19" t="s">
        <v>59</v>
      </c>
      <c r="B39" s="17" t="s">
        <v>8</v>
      </c>
      <c r="C39" s="13">
        <v>1080128</v>
      </c>
      <c r="D39" s="13">
        <v>3498836753</v>
      </c>
      <c r="E39" s="13">
        <v>3023293</v>
      </c>
    </row>
    <row r="40" spans="1:5" ht="22.5">
      <c r="A40" s="19" t="s">
        <v>59</v>
      </c>
      <c r="B40" s="17" t="s">
        <v>61</v>
      </c>
      <c r="C40" s="13">
        <v>6</v>
      </c>
      <c r="D40" s="13">
        <v>46949</v>
      </c>
      <c r="E40" s="13">
        <v>53</v>
      </c>
    </row>
    <row r="41" spans="1:5" ht="12.75">
      <c r="A41" s="19" t="s">
        <v>59</v>
      </c>
      <c r="B41" s="17" t="s">
        <v>25</v>
      </c>
      <c r="C41" s="13">
        <v>109</v>
      </c>
      <c r="D41" s="13">
        <v>1011216</v>
      </c>
      <c r="E41" s="13">
        <v>1031</v>
      </c>
    </row>
    <row r="42" spans="1:5" ht="12.75">
      <c r="A42" s="19" t="s">
        <v>59</v>
      </c>
      <c r="B42" s="17" t="s">
        <v>44</v>
      </c>
      <c r="C42" s="13">
        <v>3</v>
      </c>
      <c r="D42" s="13">
        <v>25502</v>
      </c>
      <c r="E42" s="13">
        <v>34</v>
      </c>
    </row>
    <row r="43" spans="1:5" ht="12.75">
      <c r="A43" s="19" t="s">
        <v>59</v>
      </c>
      <c r="B43" s="17" t="s">
        <v>9</v>
      </c>
      <c r="C43" s="13">
        <v>1585</v>
      </c>
      <c r="D43" s="13">
        <v>10765893</v>
      </c>
      <c r="E43" s="13">
        <v>7668</v>
      </c>
    </row>
    <row r="44" spans="1:5" ht="12.75">
      <c r="A44" s="19" t="s">
        <v>59</v>
      </c>
      <c r="B44" s="17" t="s">
        <v>10</v>
      </c>
      <c r="C44" s="13">
        <v>40448</v>
      </c>
      <c r="D44" s="13">
        <v>286232788</v>
      </c>
      <c r="E44" s="13">
        <v>243943</v>
      </c>
    </row>
    <row r="45" spans="1:5" ht="12.75">
      <c r="A45" s="19" t="s">
        <v>59</v>
      </c>
      <c r="B45" s="17" t="s">
        <v>56</v>
      </c>
      <c r="C45" s="13">
        <v>3512</v>
      </c>
      <c r="D45" s="13">
        <v>53490708</v>
      </c>
      <c r="E45" s="13">
        <v>57156</v>
      </c>
    </row>
    <row r="46" spans="1:5" ht="12.75">
      <c r="A46" s="19" t="s">
        <v>59</v>
      </c>
      <c r="B46" s="17" t="s">
        <v>11</v>
      </c>
      <c r="C46" s="13">
        <v>6958</v>
      </c>
      <c r="D46" s="13">
        <v>6907206</v>
      </c>
      <c r="E46" s="13">
        <v>7995</v>
      </c>
    </row>
    <row r="47" spans="1:5" ht="12.75">
      <c r="A47" s="19" t="s">
        <v>59</v>
      </c>
      <c r="B47" s="17" t="s">
        <v>46</v>
      </c>
      <c r="C47" s="13">
        <v>72</v>
      </c>
      <c r="D47" s="13">
        <v>852425</v>
      </c>
      <c r="E47" s="13">
        <v>884</v>
      </c>
    </row>
    <row r="48" spans="1:5" ht="12.75">
      <c r="A48" s="19" t="s">
        <v>59</v>
      </c>
      <c r="B48" s="17" t="s">
        <v>57</v>
      </c>
      <c r="C48" s="13">
        <v>55923</v>
      </c>
      <c r="D48" s="13">
        <v>219582937</v>
      </c>
      <c r="E48" s="13">
        <v>194826</v>
      </c>
    </row>
    <row r="49" spans="1:5" ht="22.5">
      <c r="A49" s="19" t="s">
        <v>59</v>
      </c>
      <c r="B49" s="17" t="s">
        <v>29</v>
      </c>
      <c r="C49" s="13">
        <v>15435</v>
      </c>
      <c r="D49" s="13">
        <v>41051486</v>
      </c>
      <c r="E49" s="13">
        <v>29002</v>
      </c>
    </row>
    <row r="50" spans="1:5" ht="12.75">
      <c r="A50" s="19" t="s">
        <v>59</v>
      </c>
      <c r="B50" s="17" t="s">
        <v>30</v>
      </c>
      <c r="C50" s="13">
        <v>62</v>
      </c>
      <c r="D50" s="13">
        <v>1147672</v>
      </c>
      <c r="E50" s="13">
        <v>938</v>
      </c>
    </row>
    <row r="51" spans="1:5" ht="12.75">
      <c r="A51" s="19" t="s">
        <v>59</v>
      </c>
      <c r="B51" s="22" t="s">
        <v>62</v>
      </c>
      <c r="C51" s="23">
        <v>1317866</v>
      </c>
      <c r="D51" s="23">
        <v>4594035595</v>
      </c>
      <c r="E51" s="23">
        <v>4000582</v>
      </c>
    </row>
    <row r="52" spans="1:5" ht="12.75">
      <c r="A52" s="4">
        <v>7007</v>
      </c>
      <c r="B52" s="14" t="s">
        <v>5</v>
      </c>
      <c r="C52" s="15">
        <f>C51+C31</f>
        <v>2348919</v>
      </c>
      <c r="D52" s="15">
        <f>D51+D31</f>
        <v>7389860411</v>
      </c>
      <c r="E52" s="15">
        <f>E51+E31</f>
        <v>6532498</v>
      </c>
    </row>
    <row r="53" spans="1:5" ht="12.75">
      <c r="A53" s="6"/>
      <c r="B53" s="6"/>
      <c r="C53" s="20"/>
      <c r="D53" s="20"/>
      <c r="E53" s="20"/>
    </row>
    <row r="54" spans="1:5" ht="12.75">
      <c r="A54" s="116" t="s">
        <v>140</v>
      </c>
      <c r="B54" s="6"/>
      <c r="C54" s="20"/>
      <c r="D54" s="20"/>
      <c r="E54" s="20"/>
    </row>
    <row r="55" spans="1:5" ht="12.75">
      <c r="A55" s="6"/>
      <c r="B55" s="6"/>
      <c r="C55" s="20"/>
      <c r="D55" s="20"/>
      <c r="E55" s="20"/>
    </row>
    <row r="56" spans="1:5" ht="12.75">
      <c r="A56" s="6"/>
      <c r="B56" s="6"/>
      <c r="C56" s="20"/>
      <c r="D56" s="20"/>
      <c r="E56" s="20"/>
    </row>
    <row r="57" spans="1:5" ht="12.75">
      <c r="A57" s="6"/>
      <c r="B57" s="6"/>
      <c r="C57" s="20"/>
      <c r="D57" s="20"/>
      <c r="E57" s="20"/>
    </row>
    <row r="58" spans="1:5" ht="12.75">
      <c r="A58" s="6"/>
      <c r="B58" s="6"/>
      <c r="C58" s="20"/>
      <c r="D58" s="20"/>
      <c r="E58" s="20"/>
    </row>
    <row r="59" spans="1:5" ht="12.75">
      <c r="A59" s="6"/>
      <c r="B59" s="6"/>
      <c r="C59" s="20"/>
      <c r="D59" s="20"/>
      <c r="E59" s="20"/>
    </row>
    <row r="60" spans="1:5" ht="12.75">
      <c r="A60" s="6"/>
      <c r="B60" s="6"/>
      <c r="C60" s="6"/>
      <c r="D60" s="6"/>
      <c r="E60" s="6"/>
    </row>
    <row r="61" spans="1:5" ht="12.75">
      <c r="A61" s="6"/>
      <c r="B61" s="6"/>
      <c r="C61" s="6"/>
      <c r="D61" s="6"/>
      <c r="E61" s="6"/>
    </row>
    <row r="62" spans="1:5" ht="12.75">
      <c r="A62" s="6"/>
      <c r="B62" s="6"/>
      <c r="C62" s="6"/>
      <c r="D62" s="6"/>
      <c r="E62" s="6"/>
    </row>
    <row r="63" spans="1:5" ht="12.75">
      <c r="A63" s="6"/>
      <c r="B63" s="6"/>
      <c r="C63" s="6"/>
      <c r="D63" s="6"/>
      <c r="E63" s="6"/>
    </row>
    <row r="64" spans="1:5" ht="12.75">
      <c r="A64" s="6"/>
      <c r="B64" s="6"/>
      <c r="C64" s="6"/>
      <c r="D64" s="6"/>
      <c r="E64" s="6"/>
    </row>
    <row r="65" spans="1:5" ht="12.75">
      <c r="A65" s="6"/>
      <c r="B65" s="6"/>
      <c r="C65" s="6"/>
      <c r="D65" s="6"/>
      <c r="E65" s="6"/>
    </row>
    <row r="66" spans="1:5" ht="12.75">
      <c r="A66" s="6"/>
      <c r="B66" s="6"/>
      <c r="C66" s="6"/>
      <c r="D66" s="6"/>
      <c r="E66" s="6"/>
    </row>
  </sheetData>
  <sheetProtection/>
  <printOptions gridLines="1"/>
  <pageMargins left="0.7874015748031497" right="0.7874015748031497" top="0.7874015748031497" bottom="0.984251968503937" header="0" footer="0"/>
  <pageSetup horizontalDpi="360" verticalDpi="360" orientation="portrait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1318"/>
  <sheetViews>
    <sheetView zoomScalePageLayoutView="0" workbookViewId="0" topLeftCell="A1">
      <selection activeCell="D3" sqref="D3"/>
    </sheetView>
  </sheetViews>
  <sheetFormatPr defaultColWidth="11.421875" defaultRowHeight="12.75"/>
  <cols>
    <col min="1" max="1" width="19.7109375" style="0" customWidth="1"/>
    <col min="2" max="2" width="28.00390625" style="0" customWidth="1"/>
    <col min="3" max="3" width="14.421875" style="0" customWidth="1"/>
    <col min="4" max="4" width="12.7109375" style="0" bestFit="1" customWidth="1"/>
    <col min="5" max="5" width="11.57421875" style="0" bestFit="1" customWidth="1"/>
  </cols>
  <sheetData>
    <row r="1" spans="1:6" ht="15.75">
      <c r="A1" s="70" t="s">
        <v>104</v>
      </c>
      <c r="B1" s="1"/>
      <c r="C1" s="6"/>
      <c r="D1" s="6"/>
      <c r="E1" s="6"/>
      <c r="F1" s="6"/>
    </row>
    <row r="2" spans="1:6" ht="15.75">
      <c r="A2" s="69" t="s">
        <v>143</v>
      </c>
      <c r="B2" s="1"/>
      <c r="C2" s="6"/>
      <c r="D2" s="6"/>
      <c r="E2" s="6"/>
      <c r="F2" s="6"/>
    </row>
    <row r="3" spans="1:6" ht="12.75">
      <c r="A3" s="11"/>
      <c r="B3" s="11"/>
      <c r="C3" s="11"/>
      <c r="D3" s="11"/>
      <c r="E3" s="11"/>
      <c r="F3" s="6"/>
    </row>
    <row r="4" spans="1:6" ht="12.75">
      <c r="A4" s="8" t="s">
        <v>0</v>
      </c>
      <c r="B4" s="9" t="s">
        <v>1</v>
      </c>
      <c r="C4" s="10" t="s">
        <v>17</v>
      </c>
      <c r="D4" s="29" t="s">
        <v>48</v>
      </c>
      <c r="E4" s="29" t="s">
        <v>2</v>
      </c>
      <c r="F4" s="6"/>
    </row>
    <row r="5" spans="1:6" ht="42">
      <c r="A5" s="16" t="s">
        <v>32</v>
      </c>
      <c r="B5" s="18" t="s">
        <v>31</v>
      </c>
      <c r="C5" s="11"/>
      <c r="D5" s="11"/>
      <c r="E5" s="11"/>
      <c r="F5" s="6"/>
    </row>
    <row r="6" spans="1:6" ht="12.75">
      <c r="A6" s="71" t="s">
        <v>32</v>
      </c>
      <c r="B6" s="17" t="s">
        <v>3</v>
      </c>
      <c r="C6" s="13">
        <v>123</v>
      </c>
      <c r="D6" s="13">
        <v>2736501</v>
      </c>
      <c r="E6" s="13">
        <v>1425</v>
      </c>
      <c r="F6" s="6"/>
    </row>
    <row r="7" spans="1:6" ht="12.75">
      <c r="A7" s="71" t="s">
        <v>32</v>
      </c>
      <c r="B7" s="17" t="s">
        <v>6</v>
      </c>
      <c r="C7" s="13">
        <v>54233</v>
      </c>
      <c r="D7" s="13">
        <v>161440367</v>
      </c>
      <c r="E7" s="13">
        <v>100906</v>
      </c>
      <c r="F7" s="6"/>
    </row>
    <row r="8" spans="1:6" ht="12.75">
      <c r="A8" s="71" t="s">
        <v>32</v>
      </c>
      <c r="B8" s="17" t="s">
        <v>34</v>
      </c>
      <c r="C8" s="13">
        <v>137</v>
      </c>
      <c r="D8" s="13">
        <v>1022347</v>
      </c>
      <c r="E8" s="13">
        <v>639</v>
      </c>
      <c r="F8" s="6"/>
    </row>
    <row r="9" spans="1:6" ht="12.75">
      <c r="A9" s="71" t="s">
        <v>32</v>
      </c>
      <c r="B9" s="17" t="s">
        <v>13</v>
      </c>
      <c r="C9" s="13">
        <v>80</v>
      </c>
      <c r="D9" s="13">
        <v>482447</v>
      </c>
      <c r="E9" s="13">
        <v>302</v>
      </c>
      <c r="F9" s="6"/>
    </row>
    <row r="10" spans="1:6" ht="12.75">
      <c r="A10" s="71" t="s">
        <v>32</v>
      </c>
      <c r="B10" s="17" t="s">
        <v>8</v>
      </c>
      <c r="C10" s="13">
        <v>388018</v>
      </c>
      <c r="D10" s="13">
        <v>1099557491</v>
      </c>
      <c r="E10" s="13">
        <v>685481</v>
      </c>
      <c r="F10" s="6"/>
    </row>
    <row r="11" spans="1:6" ht="12.75">
      <c r="A11" s="71" t="s">
        <v>32</v>
      </c>
      <c r="B11" s="17" t="s">
        <v>25</v>
      </c>
      <c r="C11" s="13">
        <v>905</v>
      </c>
      <c r="D11" s="13">
        <v>13129059</v>
      </c>
      <c r="E11" s="13">
        <v>8212</v>
      </c>
      <c r="F11" s="6"/>
    </row>
    <row r="12" spans="1:6" ht="12.75">
      <c r="A12" s="71" t="s">
        <v>32</v>
      </c>
      <c r="B12" s="17" t="s">
        <v>9</v>
      </c>
      <c r="C12" s="13">
        <v>23</v>
      </c>
      <c r="D12" s="13">
        <v>356494</v>
      </c>
      <c r="E12" s="13">
        <v>223</v>
      </c>
      <c r="F12" s="6"/>
    </row>
    <row r="13" spans="1:6" ht="12.75">
      <c r="A13" s="71" t="s">
        <v>32</v>
      </c>
      <c r="B13" s="17" t="s">
        <v>10</v>
      </c>
      <c r="C13" s="13">
        <v>59132</v>
      </c>
      <c r="D13" s="13">
        <v>419814064</v>
      </c>
      <c r="E13" s="13">
        <v>261314</v>
      </c>
      <c r="F13" s="6"/>
    </row>
    <row r="14" spans="1:6" ht="12.75">
      <c r="A14" s="71" t="s">
        <v>32</v>
      </c>
      <c r="B14" s="17" t="s">
        <v>20</v>
      </c>
      <c r="C14" s="13">
        <v>302</v>
      </c>
      <c r="D14" s="13">
        <v>1077108</v>
      </c>
      <c r="E14" s="13">
        <v>673</v>
      </c>
      <c r="F14" s="6"/>
    </row>
    <row r="15" spans="1:6" ht="12.75">
      <c r="A15" s="71" t="s">
        <v>32</v>
      </c>
      <c r="B15" s="17" t="s">
        <v>18</v>
      </c>
      <c r="C15" s="13">
        <v>176</v>
      </c>
      <c r="D15" s="13">
        <v>7696000</v>
      </c>
      <c r="E15" s="13">
        <v>4810</v>
      </c>
      <c r="F15" s="6"/>
    </row>
    <row r="16" spans="1:6" ht="12.75">
      <c r="A16" s="71" t="s">
        <v>32</v>
      </c>
      <c r="B16" s="17" t="s">
        <v>36</v>
      </c>
      <c r="C16" s="13">
        <v>85</v>
      </c>
      <c r="D16" s="13">
        <v>1607200</v>
      </c>
      <c r="E16" s="13">
        <v>1005</v>
      </c>
      <c r="F16" s="6"/>
    </row>
    <row r="17" spans="1:6" ht="12.75">
      <c r="A17" s="71" t="s">
        <v>32</v>
      </c>
      <c r="B17" s="17" t="s">
        <v>11</v>
      </c>
      <c r="C17" s="13">
        <v>3153</v>
      </c>
      <c r="D17" s="13">
        <v>15628518</v>
      </c>
      <c r="E17" s="13">
        <v>9768</v>
      </c>
      <c r="F17" s="6"/>
    </row>
    <row r="18" spans="1:6" ht="12.75">
      <c r="A18" s="71" t="s">
        <v>32</v>
      </c>
      <c r="B18" s="17" t="s">
        <v>19</v>
      </c>
      <c r="C18" s="13">
        <v>7251</v>
      </c>
      <c r="D18" s="13">
        <v>148459560</v>
      </c>
      <c r="E18" s="13">
        <v>92738</v>
      </c>
      <c r="F18" s="6"/>
    </row>
    <row r="19" spans="1:6" ht="12.75">
      <c r="A19" s="71" t="s">
        <v>32</v>
      </c>
      <c r="B19" s="17" t="s">
        <v>15</v>
      </c>
      <c r="C19" s="13">
        <v>166</v>
      </c>
      <c r="D19" s="13">
        <v>4107120</v>
      </c>
      <c r="E19" s="13">
        <v>2569</v>
      </c>
      <c r="F19" s="6"/>
    </row>
    <row r="20" spans="1:6" ht="22.5">
      <c r="A20" s="71" t="s">
        <v>32</v>
      </c>
      <c r="B20" s="17" t="s">
        <v>16</v>
      </c>
      <c r="C20" s="13">
        <v>39</v>
      </c>
      <c r="D20" s="13">
        <v>802198</v>
      </c>
      <c r="E20" s="13">
        <v>502</v>
      </c>
      <c r="F20" s="6"/>
    </row>
    <row r="21" spans="1:6" ht="12.75">
      <c r="A21" s="71" t="s">
        <v>32</v>
      </c>
      <c r="B21" s="17" t="s">
        <v>12</v>
      </c>
      <c r="C21" s="13">
        <v>20</v>
      </c>
      <c r="D21" s="13">
        <v>484000</v>
      </c>
      <c r="E21" s="13">
        <v>302</v>
      </c>
      <c r="F21" s="6"/>
    </row>
    <row r="22" spans="1:6" ht="12.75">
      <c r="A22" s="71" t="s">
        <v>32</v>
      </c>
      <c r="B22" s="17" t="s">
        <v>27</v>
      </c>
      <c r="C22" s="13">
        <v>42</v>
      </c>
      <c r="D22" s="13">
        <v>1564416</v>
      </c>
      <c r="E22" s="13">
        <v>978</v>
      </c>
      <c r="F22" s="6"/>
    </row>
    <row r="23" spans="1:6" ht="12.75">
      <c r="A23" s="71" t="s">
        <v>32</v>
      </c>
      <c r="B23" s="14" t="s">
        <v>4</v>
      </c>
      <c r="C23" s="12">
        <f>SUM(C6:C22)</f>
        <v>513885</v>
      </c>
      <c r="D23" s="12">
        <f>SUM(D6:D22)</f>
        <v>1879964890</v>
      </c>
      <c r="E23" s="12">
        <f>SUM(E6:E22)</f>
        <v>1171847</v>
      </c>
      <c r="F23" s="6"/>
    </row>
    <row r="24" spans="1:6" ht="36" customHeight="1">
      <c r="A24" s="16" t="s">
        <v>33</v>
      </c>
      <c r="B24" s="18" t="s">
        <v>31</v>
      </c>
      <c r="C24" s="72"/>
      <c r="D24" s="72"/>
      <c r="E24" s="72"/>
      <c r="F24" s="6"/>
    </row>
    <row r="25" spans="1:6" ht="12.75">
      <c r="A25" s="19" t="s">
        <v>33</v>
      </c>
      <c r="B25" s="17" t="s">
        <v>3</v>
      </c>
      <c r="C25" s="13">
        <v>246</v>
      </c>
      <c r="D25" s="13">
        <v>6169725</v>
      </c>
      <c r="E25" s="13">
        <v>3856</v>
      </c>
      <c r="F25" s="6"/>
    </row>
    <row r="26" spans="1:6" ht="12.75">
      <c r="A26" s="19" t="s">
        <v>33</v>
      </c>
      <c r="B26" s="17" t="s">
        <v>6</v>
      </c>
      <c r="C26" s="13">
        <v>32939</v>
      </c>
      <c r="D26" s="13">
        <v>154290787</v>
      </c>
      <c r="E26" s="13">
        <v>96128</v>
      </c>
      <c r="F26" s="6"/>
    </row>
    <row r="27" spans="1:6" ht="12.75">
      <c r="A27" s="19" t="s">
        <v>33</v>
      </c>
      <c r="B27" s="17" t="s">
        <v>13</v>
      </c>
      <c r="C27" s="13">
        <v>26432</v>
      </c>
      <c r="D27" s="13">
        <v>96743392</v>
      </c>
      <c r="E27" s="13">
        <v>60466</v>
      </c>
      <c r="F27" s="6"/>
    </row>
    <row r="28" spans="1:6" ht="12.75">
      <c r="A28" s="19" t="s">
        <v>33</v>
      </c>
      <c r="B28" s="17" t="s">
        <v>8</v>
      </c>
      <c r="C28" s="13">
        <v>1213989</v>
      </c>
      <c r="D28" s="13">
        <v>5556209474</v>
      </c>
      <c r="E28" s="13">
        <v>3455396</v>
      </c>
      <c r="F28" s="6"/>
    </row>
    <row r="29" spans="1:6" ht="12.75">
      <c r="A29" s="19" t="s">
        <v>33</v>
      </c>
      <c r="B29" s="17" t="s">
        <v>25</v>
      </c>
      <c r="C29" s="13">
        <v>186</v>
      </c>
      <c r="D29" s="13">
        <v>2131231</v>
      </c>
      <c r="E29" s="13">
        <v>1332</v>
      </c>
      <c r="F29" s="6"/>
    </row>
    <row r="30" spans="1:6" ht="12.75">
      <c r="A30" s="19" t="s">
        <v>33</v>
      </c>
      <c r="B30" s="17" t="s">
        <v>9</v>
      </c>
      <c r="C30" s="13">
        <v>466</v>
      </c>
      <c r="D30" s="13">
        <v>13309190</v>
      </c>
      <c r="E30" s="13">
        <v>8319</v>
      </c>
      <c r="F30" s="6"/>
    </row>
    <row r="31" spans="1:6" ht="12.75">
      <c r="A31" s="19" t="s">
        <v>33</v>
      </c>
      <c r="B31" s="17" t="s">
        <v>10</v>
      </c>
      <c r="C31" s="13">
        <v>8441</v>
      </c>
      <c r="D31" s="13">
        <v>124866457</v>
      </c>
      <c r="E31" s="13">
        <v>77778</v>
      </c>
      <c r="F31" s="6"/>
    </row>
    <row r="32" spans="1:6" ht="12.75">
      <c r="A32" s="19" t="s">
        <v>33</v>
      </c>
      <c r="B32" s="17" t="s">
        <v>20</v>
      </c>
      <c r="C32" s="13">
        <v>125</v>
      </c>
      <c r="D32" s="13">
        <v>4237264</v>
      </c>
      <c r="E32" s="13">
        <v>2586</v>
      </c>
      <c r="F32" s="6"/>
    </row>
    <row r="33" spans="1:6" ht="12.75">
      <c r="A33" s="19" t="s">
        <v>33</v>
      </c>
      <c r="B33" s="17" t="s">
        <v>11</v>
      </c>
      <c r="C33" s="13">
        <v>6</v>
      </c>
      <c r="D33" s="13">
        <v>187680</v>
      </c>
      <c r="E33" s="13">
        <v>118</v>
      </c>
      <c r="F33" s="6"/>
    </row>
    <row r="34" spans="1:6" ht="12.75">
      <c r="A34" s="19" t="s">
        <v>33</v>
      </c>
      <c r="B34" s="17" t="s">
        <v>19</v>
      </c>
      <c r="C34" s="13">
        <v>11</v>
      </c>
      <c r="D34" s="13">
        <v>984931</v>
      </c>
      <c r="E34" s="13">
        <v>616</v>
      </c>
      <c r="F34" s="6"/>
    </row>
    <row r="35" spans="1:6" ht="12.75">
      <c r="A35" s="19" t="s">
        <v>33</v>
      </c>
      <c r="B35" s="17" t="s">
        <v>15</v>
      </c>
      <c r="C35" s="13">
        <v>15</v>
      </c>
      <c r="D35" s="13">
        <v>282400</v>
      </c>
      <c r="E35" s="13">
        <v>177</v>
      </c>
      <c r="F35" s="6"/>
    </row>
    <row r="36" spans="1:6" ht="22.5">
      <c r="A36" s="19" t="s">
        <v>33</v>
      </c>
      <c r="B36" s="17" t="s">
        <v>16</v>
      </c>
      <c r="C36" s="13">
        <v>4824</v>
      </c>
      <c r="D36" s="13">
        <v>54334055</v>
      </c>
      <c r="E36" s="13">
        <v>30898</v>
      </c>
      <c r="F36" s="6"/>
    </row>
    <row r="37" spans="1:6" ht="12.75">
      <c r="A37" s="19" t="s">
        <v>33</v>
      </c>
      <c r="B37" s="17" t="s">
        <v>102</v>
      </c>
      <c r="C37" s="13">
        <v>1225</v>
      </c>
      <c r="D37" s="13">
        <v>33781649</v>
      </c>
      <c r="E37" s="13">
        <v>21114</v>
      </c>
      <c r="F37" s="6"/>
    </row>
    <row r="38" spans="1:6" ht="12.75">
      <c r="A38" s="19" t="s">
        <v>33</v>
      </c>
      <c r="B38" s="17" t="s">
        <v>27</v>
      </c>
      <c r="C38" s="13">
        <v>17</v>
      </c>
      <c r="D38" s="13">
        <v>662063</v>
      </c>
      <c r="E38" s="13">
        <v>414</v>
      </c>
      <c r="F38" s="6"/>
    </row>
    <row r="39" spans="1:6" ht="12.75">
      <c r="A39" s="19" t="s">
        <v>33</v>
      </c>
      <c r="B39" s="17" t="s">
        <v>103</v>
      </c>
      <c r="C39" s="13">
        <v>7</v>
      </c>
      <c r="D39" s="13">
        <v>54288</v>
      </c>
      <c r="E39" s="13">
        <v>34</v>
      </c>
      <c r="F39" s="6"/>
    </row>
    <row r="40" spans="1:6" ht="12.75">
      <c r="A40" s="19" t="s">
        <v>33</v>
      </c>
      <c r="B40" s="7" t="s">
        <v>4</v>
      </c>
      <c r="C40" s="12">
        <f>SUM(C25:C39)</f>
        <v>1288929</v>
      </c>
      <c r="D40" s="12">
        <f>SUM(D25:D39)</f>
        <v>6048244586</v>
      </c>
      <c r="E40" s="12">
        <f>SUM(E25:E39)</f>
        <v>3759232</v>
      </c>
      <c r="F40" s="6"/>
    </row>
    <row r="41" spans="1:6" ht="12.75">
      <c r="A41" s="73"/>
      <c r="B41" s="7" t="s">
        <v>5</v>
      </c>
      <c r="C41" s="12">
        <f>C40+C23</f>
        <v>1802814</v>
      </c>
      <c r="D41" s="12">
        <f>D40+D23</f>
        <v>7928209476</v>
      </c>
      <c r="E41" s="12">
        <f>E40+E23</f>
        <v>4931079</v>
      </c>
      <c r="F41" s="6"/>
    </row>
    <row r="42" spans="1:6" ht="12.75">
      <c r="A42" s="73"/>
      <c r="B42" s="11"/>
      <c r="C42" s="72"/>
      <c r="D42" s="72"/>
      <c r="E42" s="72"/>
      <c r="F42" s="6"/>
    </row>
    <row r="43" spans="1:6" ht="12.75">
      <c r="A43" s="116" t="s">
        <v>140</v>
      </c>
      <c r="B43" s="11"/>
      <c r="C43" s="72"/>
      <c r="D43" s="72"/>
      <c r="E43" s="72"/>
      <c r="F43" s="6"/>
    </row>
    <row r="44" spans="1:6" ht="12.75">
      <c r="A44" s="73"/>
      <c r="B44" s="11"/>
      <c r="C44" s="72"/>
      <c r="D44" s="72"/>
      <c r="E44" s="72"/>
      <c r="F44" s="6"/>
    </row>
    <row r="45" spans="1:6" ht="12.75">
      <c r="A45" s="73"/>
      <c r="B45" s="11"/>
      <c r="C45" s="72"/>
      <c r="D45" s="72"/>
      <c r="E45" s="72"/>
      <c r="F45" s="6"/>
    </row>
    <row r="46" spans="1:6" ht="12.75">
      <c r="A46" s="73"/>
      <c r="B46" s="11"/>
      <c r="C46" s="72"/>
      <c r="D46" s="72"/>
      <c r="E46" s="72"/>
      <c r="F46" s="6"/>
    </row>
    <row r="47" spans="1:6" ht="12.75">
      <c r="A47" s="73"/>
      <c r="B47" s="11"/>
      <c r="C47" s="72"/>
      <c r="D47" s="72"/>
      <c r="E47" s="72"/>
      <c r="F47" s="6"/>
    </row>
    <row r="48" spans="1:6" ht="12.75">
      <c r="A48" s="73"/>
      <c r="B48" s="11"/>
      <c r="C48" s="72"/>
      <c r="D48" s="72"/>
      <c r="E48" s="72"/>
      <c r="F48" s="6"/>
    </row>
    <row r="49" spans="1:6" ht="12.75">
      <c r="A49" s="73"/>
      <c r="B49" s="11"/>
      <c r="C49" s="72"/>
      <c r="D49" s="72"/>
      <c r="E49" s="72"/>
      <c r="F49" s="6"/>
    </row>
    <row r="50" spans="1:6" ht="12.75">
      <c r="A50" s="73"/>
      <c r="B50" s="11"/>
      <c r="C50" s="72"/>
      <c r="D50" s="72"/>
      <c r="E50" s="72"/>
      <c r="F50" s="6"/>
    </row>
    <row r="51" spans="1:6" ht="12.75">
      <c r="A51" s="73"/>
      <c r="B51" s="11"/>
      <c r="C51" s="72"/>
      <c r="D51" s="72"/>
      <c r="E51" s="72"/>
      <c r="F51" s="6"/>
    </row>
    <row r="52" spans="1:6" ht="12.75">
      <c r="A52" s="73"/>
      <c r="B52" s="11"/>
      <c r="C52" s="72"/>
      <c r="D52" s="72"/>
      <c r="E52" s="72"/>
      <c r="F52" s="6"/>
    </row>
    <row r="53" spans="1:6" ht="12.75">
      <c r="A53" s="73"/>
      <c r="B53" s="11"/>
      <c r="C53" s="72"/>
      <c r="D53" s="72"/>
      <c r="E53" s="72"/>
      <c r="F53" s="6"/>
    </row>
    <row r="54" spans="1:6" ht="12.75">
      <c r="A54" s="73"/>
      <c r="B54" s="11"/>
      <c r="C54" s="72"/>
      <c r="D54" s="72"/>
      <c r="E54" s="72"/>
      <c r="F54" s="6"/>
    </row>
    <row r="55" spans="1:6" ht="12.75">
      <c r="A55" s="73"/>
      <c r="B55" s="11"/>
      <c r="C55" s="72"/>
      <c r="D55" s="72"/>
      <c r="E55" s="72"/>
      <c r="F55" s="6"/>
    </row>
    <row r="56" spans="1:6" ht="12.75">
      <c r="A56" s="73"/>
      <c r="B56" s="11"/>
      <c r="C56" s="72"/>
      <c r="D56" s="72"/>
      <c r="E56" s="72"/>
      <c r="F56" s="6"/>
    </row>
    <row r="57" spans="1:6" ht="12.75">
      <c r="A57" s="73"/>
      <c r="B57" s="11"/>
      <c r="C57" s="72"/>
      <c r="D57" s="72"/>
      <c r="E57" s="72"/>
      <c r="F57" s="6"/>
    </row>
    <row r="58" spans="1:6" ht="12.75">
      <c r="A58" s="73"/>
      <c r="B58" s="11"/>
      <c r="C58" s="72"/>
      <c r="D58" s="72"/>
      <c r="E58" s="72"/>
      <c r="F58" s="6"/>
    </row>
    <row r="59" spans="1:6" ht="12.75">
      <c r="A59" s="73"/>
      <c r="B59" s="11"/>
      <c r="C59" s="72"/>
      <c r="D59" s="72"/>
      <c r="E59" s="72"/>
      <c r="F59" s="6"/>
    </row>
    <row r="60" spans="1:6" ht="12.75">
      <c r="A60" s="73"/>
      <c r="B60" s="11"/>
      <c r="C60" s="72"/>
      <c r="D60" s="72"/>
      <c r="E60" s="72"/>
      <c r="F60" s="6"/>
    </row>
    <row r="61" spans="1:6" ht="12.75">
      <c r="A61" s="73"/>
      <c r="B61" s="11"/>
      <c r="C61" s="72"/>
      <c r="D61" s="72"/>
      <c r="E61" s="72"/>
      <c r="F61" s="6"/>
    </row>
    <row r="62" spans="1:6" ht="12.75">
      <c r="A62" s="73"/>
      <c r="B62" s="11"/>
      <c r="C62" s="72"/>
      <c r="D62" s="72"/>
      <c r="E62" s="72"/>
      <c r="F62" s="6"/>
    </row>
    <row r="63" spans="1:6" ht="12.75">
      <c r="A63" s="73"/>
      <c r="B63" s="11"/>
      <c r="C63" s="72"/>
      <c r="D63" s="72"/>
      <c r="E63" s="72"/>
      <c r="F63" s="6"/>
    </row>
    <row r="64" spans="1:6" ht="12.75">
      <c r="A64" s="73"/>
      <c r="B64" s="11"/>
      <c r="C64" s="72"/>
      <c r="D64" s="72"/>
      <c r="E64" s="72"/>
      <c r="F64" s="6"/>
    </row>
    <row r="65" spans="1:6" ht="12.75">
      <c r="A65" s="73"/>
      <c r="B65" s="11"/>
      <c r="C65" s="72"/>
      <c r="D65" s="72"/>
      <c r="E65" s="72"/>
      <c r="F65" s="6"/>
    </row>
    <row r="66" spans="1:6" ht="12.75">
      <c r="A66" s="73"/>
      <c r="B66" s="11"/>
      <c r="C66" s="72"/>
      <c r="D66" s="72"/>
      <c r="E66" s="72"/>
      <c r="F66" s="6"/>
    </row>
    <row r="67" spans="1:6" ht="12.75">
      <c r="A67" s="73"/>
      <c r="B67" s="11"/>
      <c r="C67" s="72"/>
      <c r="D67" s="72"/>
      <c r="E67" s="72"/>
      <c r="F67" s="6"/>
    </row>
    <row r="68" spans="1:6" ht="12.75">
      <c r="A68" s="73"/>
      <c r="B68" s="11"/>
      <c r="C68" s="72"/>
      <c r="D68" s="72"/>
      <c r="E68" s="72"/>
      <c r="F68" s="6"/>
    </row>
    <row r="69" spans="1:6" ht="12.75">
      <c r="A69" s="73"/>
      <c r="B69" s="11"/>
      <c r="C69" s="72"/>
      <c r="D69" s="72"/>
      <c r="E69" s="72"/>
      <c r="F69" s="6"/>
    </row>
    <row r="70" spans="1:6" ht="12.75">
      <c r="A70" s="73"/>
      <c r="B70" s="11"/>
      <c r="C70" s="72"/>
      <c r="D70" s="72"/>
      <c r="E70" s="72"/>
      <c r="F70" s="6"/>
    </row>
    <row r="71" spans="1:6" ht="12.75">
      <c r="A71" s="73"/>
      <c r="B71" s="11"/>
      <c r="C71" s="72"/>
      <c r="D71" s="72"/>
      <c r="E71" s="72"/>
      <c r="F71" s="6"/>
    </row>
    <row r="72" spans="1:6" ht="12.75">
      <c r="A72" s="73"/>
      <c r="B72" s="11"/>
      <c r="C72" s="72"/>
      <c r="D72" s="72"/>
      <c r="E72" s="72"/>
      <c r="F72" s="6"/>
    </row>
    <row r="73" spans="1:6" ht="12.75">
      <c r="A73" s="73"/>
      <c r="B73" s="11"/>
      <c r="C73" s="72"/>
      <c r="D73" s="72"/>
      <c r="E73" s="72"/>
      <c r="F73" s="6"/>
    </row>
    <row r="74" spans="1:6" ht="12.75">
      <c r="A74" s="73"/>
      <c r="B74" s="11"/>
      <c r="C74" s="72"/>
      <c r="D74" s="72"/>
      <c r="E74" s="72"/>
      <c r="F74" s="6"/>
    </row>
    <row r="75" spans="1:6" ht="12.75">
      <c r="A75" s="73"/>
      <c r="B75" s="11"/>
      <c r="C75" s="72"/>
      <c r="D75" s="72"/>
      <c r="E75" s="72"/>
      <c r="F75" s="6"/>
    </row>
    <row r="76" spans="1:6" ht="12.75">
      <c r="A76" s="73"/>
      <c r="B76" s="11"/>
      <c r="C76" s="72"/>
      <c r="D76" s="72"/>
      <c r="E76" s="72"/>
      <c r="F76" s="6"/>
    </row>
    <row r="77" spans="1:6" ht="12.75">
      <c r="A77" s="73"/>
      <c r="B77" s="11"/>
      <c r="C77" s="72"/>
      <c r="D77" s="72"/>
      <c r="E77" s="72"/>
      <c r="F77" s="6"/>
    </row>
    <row r="78" spans="1:6" ht="12.75">
      <c r="A78" s="73"/>
      <c r="B78" s="11"/>
      <c r="C78" s="72"/>
      <c r="D78" s="72"/>
      <c r="E78" s="72"/>
      <c r="F78" s="6"/>
    </row>
    <row r="79" spans="1:6" ht="12.75">
      <c r="A79" s="73"/>
      <c r="B79" s="11"/>
      <c r="C79" s="72"/>
      <c r="D79" s="72"/>
      <c r="E79" s="72"/>
      <c r="F79" s="6"/>
    </row>
    <row r="80" spans="1:6" ht="12.75">
      <c r="A80" s="73"/>
      <c r="B80" s="11"/>
      <c r="C80" s="72"/>
      <c r="D80" s="72"/>
      <c r="E80" s="72"/>
      <c r="F80" s="6"/>
    </row>
    <row r="81" spans="1:6" ht="12.75">
      <c r="A81" s="73"/>
      <c r="B81" s="11"/>
      <c r="C81" s="72"/>
      <c r="D81" s="72"/>
      <c r="E81" s="72"/>
      <c r="F81" s="6"/>
    </row>
    <row r="82" spans="1:6" ht="12.75">
      <c r="A82" s="73"/>
      <c r="B82" s="11"/>
      <c r="C82" s="72"/>
      <c r="D82" s="72"/>
      <c r="E82" s="72"/>
      <c r="F82" s="6"/>
    </row>
    <row r="83" spans="1:6" ht="12.75">
      <c r="A83" s="73"/>
      <c r="B83" s="11"/>
      <c r="C83" s="72"/>
      <c r="D83" s="72"/>
      <c r="E83" s="72"/>
      <c r="F83" s="6"/>
    </row>
    <row r="84" spans="1:6" ht="12.75">
      <c r="A84" s="73"/>
      <c r="B84" s="11"/>
      <c r="C84" s="72"/>
      <c r="D84" s="72"/>
      <c r="E84" s="72"/>
      <c r="F84" s="6"/>
    </row>
    <row r="85" spans="1:6" ht="12.75">
      <c r="A85" s="73"/>
      <c r="B85" s="11"/>
      <c r="C85" s="72"/>
      <c r="D85" s="72"/>
      <c r="E85" s="72"/>
      <c r="F85" s="6"/>
    </row>
    <row r="86" spans="1:6" ht="12.75">
      <c r="A86" s="73"/>
      <c r="B86" s="11"/>
      <c r="C86" s="72"/>
      <c r="D86" s="72"/>
      <c r="E86" s="72"/>
      <c r="F86" s="6"/>
    </row>
    <row r="87" spans="1:6" ht="12.75">
      <c r="A87" s="73"/>
      <c r="B87" s="11"/>
      <c r="C87" s="72"/>
      <c r="D87" s="72"/>
      <c r="E87" s="72"/>
      <c r="F87" s="6"/>
    </row>
    <row r="88" spans="1:6" ht="12.75">
      <c r="A88" s="73"/>
      <c r="B88" s="11"/>
      <c r="C88" s="72"/>
      <c r="D88" s="72"/>
      <c r="E88" s="72"/>
      <c r="F88" s="6"/>
    </row>
    <row r="89" spans="1:6" ht="12.75">
      <c r="A89" s="73"/>
      <c r="B89" s="11"/>
      <c r="C89" s="72"/>
      <c r="D89" s="72"/>
      <c r="E89" s="72"/>
      <c r="F89" s="6"/>
    </row>
    <row r="90" spans="1:6" ht="12.75">
      <c r="A90" s="73"/>
      <c r="B90" s="11"/>
      <c r="C90" s="72"/>
      <c r="D90" s="72"/>
      <c r="E90" s="72"/>
      <c r="F90" s="6"/>
    </row>
    <row r="91" spans="1:6" ht="12.75">
      <c r="A91" s="73"/>
      <c r="B91" s="11"/>
      <c r="C91" s="72"/>
      <c r="D91" s="72"/>
      <c r="E91" s="72"/>
      <c r="F91" s="6"/>
    </row>
    <row r="92" spans="1:6" ht="12.75">
      <c r="A92" s="73"/>
      <c r="B92" s="11"/>
      <c r="C92" s="72"/>
      <c r="D92" s="72"/>
      <c r="E92" s="72"/>
      <c r="F92" s="6"/>
    </row>
    <row r="93" spans="1:6" ht="12.75">
      <c r="A93" s="73"/>
      <c r="B93" s="11"/>
      <c r="C93" s="72"/>
      <c r="D93" s="72"/>
      <c r="E93" s="72"/>
      <c r="F93" s="6"/>
    </row>
    <row r="94" spans="1:6" ht="12.75">
      <c r="A94" s="73"/>
      <c r="B94" s="11"/>
      <c r="C94" s="72"/>
      <c r="D94" s="72"/>
      <c r="E94" s="72"/>
      <c r="F94" s="6"/>
    </row>
    <row r="95" spans="1:6" ht="12.75">
      <c r="A95" s="73"/>
      <c r="B95" s="11"/>
      <c r="C95" s="72"/>
      <c r="D95" s="72"/>
      <c r="E95" s="72"/>
      <c r="F95" s="6"/>
    </row>
    <row r="96" spans="1:6" ht="12.75">
      <c r="A96" s="73"/>
      <c r="B96" s="11"/>
      <c r="C96" s="72"/>
      <c r="D96" s="72"/>
      <c r="E96" s="72"/>
      <c r="F96" s="6"/>
    </row>
    <row r="97" spans="1:6" ht="12.75">
      <c r="A97" s="73"/>
      <c r="B97" s="11"/>
      <c r="C97" s="72"/>
      <c r="D97" s="72"/>
      <c r="E97" s="72"/>
      <c r="F97" s="6"/>
    </row>
    <row r="98" spans="1:6" ht="12.75">
      <c r="A98" s="73"/>
      <c r="B98" s="11"/>
      <c r="C98" s="72"/>
      <c r="D98" s="72"/>
      <c r="E98" s="72"/>
      <c r="F98" s="6"/>
    </row>
    <row r="99" spans="1:6" ht="12.75">
      <c r="A99" s="73"/>
      <c r="B99" s="11"/>
      <c r="C99" s="72"/>
      <c r="D99" s="72"/>
      <c r="E99" s="72"/>
      <c r="F99" s="6"/>
    </row>
    <row r="100" spans="1:6" ht="12.75">
      <c r="A100" s="73"/>
      <c r="B100" s="11"/>
      <c r="C100" s="72"/>
      <c r="D100" s="72"/>
      <c r="E100" s="72"/>
      <c r="F100" s="6"/>
    </row>
    <row r="101" spans="1:6" ht="12.75">
      <c r="A101" s="73"/>
      <c r="B101" s="11"/>
      <c r="C101" s="72"/>
      <c r="D101" s="72"/>
      <c r="E101" s="72"/>
      <c r="F101" s="6"/>
    </row>
    <row r="102" spans="1:6" ht="12.75">
      <c r="A102" s="73"/>
      <c r="B102" s="11"/>
      <c r="C102" s="72"/>
      <c r="D102" s="72"/>
      <c r="E102" s="72"/>
      <c r="F102" s="6"/>
    </row>
    <row r="103" spans="1:6" ht="12.75">
      <c r="A103" s="73"/>
      <c r="B103" s="11"/>
      <c r="C103" s="72"/>
      <c r="D103" s="72"/>
      <c r="E103" s="72"/>
      <c r="F103" s="6"/>
    </row>
    <row r="104" spans="1:6" ht="12.75">
      <c r="A104" s="73"/>
      <c r="B104" s="11"/>
      <c r="C104" s="72"/>
      <c r="D104" s="72"/>
      <c r="E104" s="72"/>
      <c r="F104" s="6"/>
    </row>
    <row r="105" spans="1:6" ht="12.75">
      <c r="A105" s="73"/>
      <c r="B105" s="11"/>
      <c r="C105" s="72"/>
      <c r="D105" s="72"/>
      <c r="E105" s="72"/>
      <c r="F105" s="6"/>
    </row>
    <row r="106" spans="1:6" ht="12.75">
      <c r="A106" s="73"/>
      <c r="B106" s="11"/>
      <c r="C106" s="72"/>
      <c r="D106" s="72"/>
      <c r="E106" s="72"/>
      <c r="F106" s="6"/>
    </row>
    <row r="107" spans="1:6" ht="12.75">
      <c r="A107" s="73"/>
      <c r="B107" s="11"/>
      <c r="C107" s="72"/>
      <c r="D107" s="72"/>
      <c r="E107" s="72"/>
      <c r="F107" s="6"/>
    </row>
    <row r="108" spans="1:6" ht="12.75">
      <c r="A108" s="73"/>
      <c r="B108" s="11"/>
      <c r="C108" s="72"/>
      <c r="D108" s="72"/>
      <c r="E108" s="72"/>
      <c r="F108" s="6"/>
    </row>
    <row r="109" spans="1:6" ht="12.75">
      <c r="A109" s="73"/>
      <c r="B109" s="11"/>
      <c r="C109" s="72"/>
      <c r="D109" s="72"/>
      <c r="E109" s="72"/>
      <c r="F109" s="6"/>
    </row>
    <row r="110" spans="1:6" ht="12.75">
      <c r="A110" s="73"/>
      <c r="B110" s="11"/>
      <c r="C110" s="72"/>
      <c r="D110" s="72"/>
      <c r="E110" s="72"/>
      <c r="F110" s="6"/>
    </row>
    <row r="111" spans="1:6" ht="12.75">
      <c r="A111" s="73"/>
      <c r="B111" s="11"/>
      <c r="C111" s="72"/>
      <c r="D111" s="72"/>
      <c r="E111" s="72"/>
      <c r="F111" s="6"/>
    </row>
    <row r="112" spans="1:6" ht="12.75">
      <c r="A112" s="73"/>
      <c r="B112" s="11"/>
      <c r="C112" s="72"/>
      <c r="D112" s="72"/>
      <c r="E112" s="72"/>
      <c r="F112" s="6"/>
    </row>
    <row r="113" spans="1:6" ht="12.75">
      <c r="A113" s="73"/>
      <c r="B113" s="11"/>
      <c r="C113" s="72"/>
      <c r="D113" s="72"/>
      <c r="E113" s="72"/>
      <c r="F113" s="6"/>
    </row>
    <row r="114" spans="1:6" ht="12.75">
      <c r="A114" s="73"/>
      <c r="B114" s="11"/>
      <c r="C114" s="72"/>
      <c r="D114" s="72"/>
      <c r="E114" s="72"/>
      <c r="F114" s="6"/>
    </row>
    <row r="115" spans="1:6" ht="12.75">
      <c r="A115" s="73"/>
      <c r="B115" s="11"/>
      <c r="C115" s="72"/>
      <c r="D115" s="72"/>
      <c r="E115" s="72"/>
      <c r="F115" s="6"/>
    </row>
    <row r="116" spans="1:6" ht="12.75">
      <c r="A116" s="73"/>
      <c r="B116" s="11"/>
      <c r="C116" s="72"/>
      <c r="D116" s="72"/>
      <c r="E116" s="72"/>
      <c r="F116" s="6"/>
    </row>
    <row r="117" spans="1:6" ht="12.75">
      <c r="A117" s="73"/>
      <c r="B117" s="11"/>
      <c r="C117" s="72"/>
      <c r="D117" s="72"/>
      <c r="E117" s="72"/>
      <c r="F117" s="6"/>
    </row>
    <row r="118" spans="1:6" ht="12.75">
      <c r="A118" s="73"/>
      <c r="B118" s="11"/>
      <c r="C118" s="72"/>
      <c r="D118" s="72"/>
      <c r="E118" s="72"/>
      <c r="F118" s="6"/>
    </row>
    <row r="119" spans="1:6" ht="12.75">
      <c r="A119" s="73"/>
      <c r="B119" s="11"/>
      <c r="C119" s="72"/>
      <c r="D119" s="72"/>
      <c r="E119" s="72"/>
      <c r="F119" s="6"/>
    </row>
    <row r="120" spans="1:6" ht="12.75">
      <c r="A120" s="73"/>
      <c r="B120" s="11"/>
      <c r="C120" s="72"/>
      <c r="D120" s="72"/>
      <c r="E120" s="72"/>
      <c r="F120" s="6"/>
    </row>
    <row r="121" spans="1:6" ht="12.75">
      <c r="A121" s="73"/>
      <c r="B121" s="11"/>
      <c r="C121" s="72"/>
      <c r="D121" s="72"/>
      <c r="E121" s="72"/>
      <c r="F121" s="6"/>
    </row>
    <row r="122" spans="1:6" ht="12.75">
      <c r="A122" s="73"/>
      <c r="B122" s="11"/>
      <c r="C122" s="72"/>
      <c r="D122" s="72"/>
      <c r="E122" s="72"/>
      <c r="F122" s="6"/>
    </row>
    <row r="123" spans="1:6" ht="12.75">
      <c r="A123" s="73"/>
      <c r="B123" s="11"/>
      <c r="C123" s="72"/>
      <c r="D123" s="72"/>
      <c r="E123" s="72"/>
      <c r="F123" s="6"/>
    </row>
    <row r="124" spans="1:6" ht="12.75">
      <c r="A124" s="73"/>
      <c r="B124" s="11"/>
      <c r="C124" s="72"/>
      <c r="D124" s="72"/>
      <c r="E124" s="72"/>
      <c r="F124" s="6"/>
    </row>
    <row r="125" spans="1:6" ht="12.75">
      <c r="A125" s="73"/>
      <c r="B125" s="11"/>
      <c r="C125" s="72"/>
      <c r="D125" s="72"/>
      <c r="E125" s="72"/>
      <c r="F125" s="6"/>
    </row>
    <row r="126" spans="1:6" ht="12.75">
      <c r="A126" s="73"/>
      <c r="B126" s="11"/>
      <c r="C126" s="72"/>
      <c r="D126" s="72"/>
      <c r="E126" s="72"/>
      <c r="F126" s="6"/>
    </row>
    <row r="127" spans="1:6" ht="12.75">
      <c r="A127" s="73"/>
      <c r="B127" s="11"/>
      <c r="C127" s="72"/>
      <c r="D127" s="72"/>
      <c r="E127" s="72"/>
      <c r="F127" s="6"/>
    </row>
    <row r="128" spans="1:6" ht="12.75">
      <c r="A128" s="73"/>
      <c r="B128" s="11"/>
      <c r="C128" s="72"/>
      <c r="D128" s="72"/>
      <c r="E128" s="72"/>
      <c r="F128" s="6"/>
    </row>
    <row r="129" spans="1:6" ht="12.75">
      <c r="A129" s="73"/>
      <c r="B129" s="11"/>
      <c r="C129" s="72"/>
      <c r="D129" s="72"/>
      <c r="E129" s="72"/>
      <c r="F129" s="6"/>
    </row>
    <row r="130" spans="1:6" ht="12.75">
      <c r="A130" s="73"/>
      <c r="B130" s="11"/>
      <c r="C130" s="72"/>
      <c r="D130" s="72"/>
      <c r="E130" s="72"/>
      <c r="F130" s="6"/>
    </row>
    <row r="131" spans="1:6" ht="12.75">
      <c r="A131" s="73"/>
      <c r="B131" s="11"/>
      <c r="C131" s="72"/>
      <c r="D131" s="72"/>
      <c r="E131" s="72"/>
      <c r="F131" s="6"/>
    </row>
    <row r="132" spans="1:6" ht="12.75">
      <c r="A132" s="73"/>
      <c r="B132" s="11"/>
      <c r="C132" s="72"/>
      <c r="D132" s="72"/>
      <c r="E132" s="72"/>
      <c r="F132" s="6"/>
    </row>
    <row r="133" spans="1:6" ht="12.75">
      <c r="A133" s="73"/>
      <c r="B133" s="11"/>
      <c r="C133" s="72"/>
      <c r="D133" s="72"/>
      <c r="E133" s="72"/>
      <c r="F133" s="6"/>
    </row>
    <row r="134" spans="1:6" ht="12.75">
      <c r="A134" s="11"/>
      <c r="B134" s="11"/>
      <c r="C134" s="72"/>
      <c r="D134" s="72"/>
      <c r="E134" s="72"/>
      <c r="F134" s="6"/>
    </row>
    <row r="135" spans="1:6" ht="12.75">
      <c r="A135" s="11"/>
      <c r="B135" s="11"/>
      <c r="C135" s="72"/>
      <c r="D135" s="72"/>
      <c r="E135" s="72"/>
      <c r="F135" s="6"/>
    </row>
    <row r="136" spans="1:6" ht="12.75">
      <c r="A136" s="11"/>
      <c r="B136" s="11"/>
      <c r="C136" s="72"/>
      <c r="D136" s="72"/>
      <c r="E136" s="72"/>
      <c r="F136" s="6"/>
    </row>
    <row r="137" spans="1:6" ht="12.75">
      <c r="A137" s="11"/>
      <c r="B137" s="11"/>
      <c r="C137" s="72"/>
      <c r="D137" s="72"/>
      <c r="E137" s="72"/>
      <c r="F137" s="6"/>
    </row>
    <row r="138" spans="1:6" ht="12.75">
      <c r="A138" s="11"/>
      <c r="B138" s="11"/>
      <c r="C138" s="72"/>
      <c r="D138" s="72"/>
      <c r="E138" s="72"/>
      <c r="F138" s="6"/>
    </row>
    <row r="139" spans="1:6" ht="12.75">
      <c r="A139" s="11"/>
      <c r="B139" s="11"/>
      <c r="C139" s="72"/>
      <c r="D139" s="72"/>
      <c r="E139" s="72"/>
      <c r="F139" s="6"/>
    </row>
    <row r="140" spans="1:6" ht="12.75">
      <c r="A140" s="11"/>
      <c r="B140" s="11"/>
      <c r="C140" s="72"/>
      <c r="D140" s="72"/>
      <c r="E140" s="72"/>
      <c r="F140" s="6"/>
    </row>
    <row r="141" spans="1:6" ht="12.75">
      <c r="A141" s="11"/>
      <c r="B141" s="11"/>
      <c r="C141" s="72"/>
      <c r="D141" s="72"/>
      <c r="E141" s="72"/>
      <c r="F141" s="6"/>
    </row>
    <row r="142" spans="1:6" ht="12.75">
      <c r="A142" s="11"/>
      <c r="B142" s="11"/>
      <c r="C142" s="72"/>
      <c r="D142" s="72"/>
      <c r="E142" s="72"/>
      <c r="F142" s="6"/>
    </row>
    <row r="143" spans="1:6" ht="12.75">
      <c r="A143" s="11"/>
      <c r="B143" s="11"/>
      <c r="C143" s="72"/>
      <c r="D143" s="72"/>
      <c r="E143" s="72"/>
      <c r="F143" s="6"/>
    </row>
    <row r="144" spans="1:6" ht="12.75">
      <c r="A144" s="11"/>
      <c r="B144" s="11"/>
      <c r="C144" s="72"/>
      <c r="D144" s="72"/>
      <c r="E144" s="72"/>
      <c r="F144" s="6"/>
    </row>
    <row r="145" spans="1:6" ht="12.75">
      <c r="A145" s="11"/>
      <c r="B145" s="11"/>
      <c r="C145" s="72"/>
      <c r="D145" s="72"/>
      <c r="E145" s="72"/>
      <c r="F145" s="6"/>
    </row>
    <row r="146" spans="1:6" ht="12.75">
      <c r="A146" s="11"/>
      <c r="B146" s="11"/>
      <c r="C146" s="72"/>
      <c r="D146" s="72"/>
      <c r="E146" s="72"/>
      <c r="F146" s="6"/>
    </row>
    <row r="147" spans="1:6" ht="12.75">
      <c r="A147" s="11"/>
      <c r="B147" s="11"/>
      <c r="C147" s="72"/>
      <c r="D147" s="72"/>
      <c r="E147" s="72"/>
      <c r="F147" s="6"/>
    </row>
    <row r="148" spans="1:6" ht="12.75">
      <c r="A148" s="11"/>
      <c r="B148" s="11"/>
      <c r="C148" s="72"/>
      <c r="D148" s="72"/>
      <c r="E148" s="72"/>
      <c r="F148" s="6"/>
    </row>
    <row r="149" spans="1:6" ht="12.75">
      <c r="A149" s="11"/>
      <c r="B149" s="11"/>
      <c r="C149" s="72"/>
      <c r="D149" s="72"/>
      <c r="E149" s="72"/>
      <c r="F149" s="6"/>
    </row>
    <row r="150" spans="1:6" ht="12.75">
      <c r="A150" s="11"/>
      <c r="B150" s="11"/>
      <c r="C150" s="72"/>
      <c r="D150" s="72"/>
      <c r="E150" s="72"/>
      <c r="F150" s="6"/>
    </row>
    <row r="151" spans="1:6" ht="12.75">
      <c r="A151" s="11"/>
      <c r="B151" s="11"/>
      <c r="C151" s="72"/>
      <c r="D151" s="72"/>
      <c r="E151" s="72"/>
      <c r="F151" s="6"/>
    </row>
    <row r="152" spans="1:6" ht="12.75">
      <c r="A152" s="11"/>
      <c r="B152" s="11"/>
      <c r="C152" s="72"/>
      <c r="D152" s="72"/>
      <c r="E152" s="72"/>
      <c r="F152" s="6"/>
    </row>
    <row r="153" spans="1:6" ht="12.75">
      <c r="A153" s="11"/>
      <c r="B153" s="11"/>
      <c r="C153" s="72"/>
      <c r="D153" s="72"/>
      <c r="E153" s="72"/>
      <c r="F153" s="6"/>
    </row>
    <row r="154" spans="1:6" ht="12.75">
      <c r="A154" s="11"/>
      <c r="B154" s="11"/>
      <c r="C154" s="72"/>
      <c r="D154" s="72"/>
      <c r="E154" s="72"/>
      <c r="F154" s="6"/>
    </row>
    <row r="155" spans="1:6" ht="12.75">
      <c r="A155" s="11"/>
      <c r="B155" s="11"/>
      <c r="C155" s="72"/>
      <c r="D155" s="72"/>
      <c r="E155" s="72"/>
      <c r="F155" s="6"/>
    </row>
    <row r="156" spans="1:6" ht="12.75">
      <c r="A156" s="11"/>
      <c r="B156" s="11"/>
      <c r="C156" s="72"/>
      <c r="D156" s="72"/>
      <c r="E156" s="72"/>
      <c r="F156" s="6"/>
    </row>
    <row r="157" spans="1:6" ht="12.75">
      <c r="A157" s="11"/>
      <c r="B157" s="11"/>
      <c r="C157" s="72"/>
      <c r="D157" s="72"/>
      <c r="E157" s="72"/>
      <c r="F157" s="6"/>
    </row>
    <row r="158" spans="1:6" ht="12.75">
      <c r="A158" s="11"/>
      <c r="B158" s="11"/>
      <c r="C158" s="72"/>
      <c r="D158" s="72"/>
      <c r="E158" s="72"/>
      <c r="F158" s="6"/>
    </row>
    <row r="159" spans="1:6" ht="12.75">
      <c r="A159" s="11"/>
      <c r="B159" s="11"/>
      <c r="C159" s="72"/>
      <c r="D159" s="72"/>
      <c r="E159" s="72"/>
      <c r="F159" s="6"/>
    </row>
    <row r="160" spans="1:6" ht="12.75">
      <c r="A160" s="11"/>
      <c r="B160" s="11"/>
      <c r="C160" s="72"/>
      <c r="D160" s="72"/>
      <c r="E160" s="72"/>
      <c r="F160" s="6"/>
    </row>
    <row r="161" spans="1:6" ht="12.75">
      <c r="A161" s="11"/>
      <c r="B161" s="11"/>
      <c r="C161" s="72"/>
      <c r="D161" s="72"/>
      <c r="E161" s="72"/>
      <c r="F161" s="6"/>
    </row>
    <row r="162" spans="1:6" ht="12.75">
      <c r="A162" s="11"/>
      <c r="B162" s="11"/>
      <c r="C162" s="72"/>
      <c r="D162" s="72"/>
      <c r="E162" s="72"/>
      <c r="F162" s="6"/>
    </row>
    <row r="163" spans="1:6" ht="12.75">
      <c r="A163" s="11"/>
      <c r="B163" s="11"/>
      <c r="C163" s="72"/>
      <c r="D163" s="72"/>
      <c r="E163" s="72"/>
      <c r="F163" s="6"/>
    </row>
    <row r="164" spans="1:6" ht="12.75">
      <c r="A164" s="11"/>
      <c r="B164" s="11"/>
      <c r="C164" s="72"/>
      <c r="D164" s="72"/>
      <c r="E164" s="72"/>
      <c r="F164" s="6"/>
    </row>
    <row r="165" spans="1:6" ht="12.75">
      <c r="A165" s="11"/>
      <c r="B165" s="11"/>
      <c r="C165" s="72"/>
      <c r="D165" s="72"/>
      <c r="E165" s="72"/>
      <c r="F165" s="6"/>
    </row>
    <row r="166" spans="1:6" ht="12.75">
      <c r="A166" s="11"/>
      <c r="B166" s="11"/>
      <c r="C166" s="72"/>
      <c r="D166" s="72"/>
      <c r="E166" s="72"/>
      <c r="F166" s="6"/>
    </row>
    <row r="167" spans="1:6" ht="12.75">
      <c r="A167" s="11"/>
      <c r="B167" s="11"/>
      <c r="C167" s="72"/>
      <c r="D167" s="72"/>
      <c r="E167" s="72"/>
      <c r="F167" s="6"/>
    </row>
    <row r="168" spans="1:6" ht="12.75">
      <c r="A168" s="11"/>
      <c r="B168" s="11"/>
      <c r="C168" s="72"/>
      <c r="D168" s="72"/>
      <c r="E168" s="72"/>
      <c r="F168" s="6"/>
    </row>
    <row r="169" spans="1:6" ht="12.75">
      <c r="A169" s="11"/>
      <c r="B169" s="11"/>
      <c r="C169" s="72"/>
      <c r="D169" s="72"/>
      <c r="E169" s="72"/>
      <c r="F169" s="6"/>
    </row>
    <row r="170" spans="1:6" ht="12.75">
      <c r="A170" s="11"/>
      <c r="B170" s="11"/>
      <c r="C170" s="72"/>
      <c r="D170" s="72"/>
      <c r="E170" s="72"/>
      <c r="F170" s="6"/>
    </row>
    <row r="171" spans="1:6" ht="12.75">
      <c r="A171" s="11"/>
      <c r="B171" s="11"/>
      <c r="C171" s="72"/>
      <c r="D171" s="72"/>
      <c r="E171" s="72"/>
      <c r="F171" s="6"/>
    </row>
    <row r="172" spans="1:6" ht="12.75">
      <c r="A172" s="11"/>
      <c r="B172" s="11"/>
      <c r="C172" s="11"/>
      <c r="D172" s="11"/>
      <c r="E172" s="11"/>
      <c r="F172" s="6"/>
    </row>
    <row r="173" spans="1:6" ht="12.75">
      <c r="A173" s="11"/>
      <c r="B173" s="11"/>
      <c r="C173" s="11"/>
      <c r="D173" s="11"/>
      <c r="E173" s="11"/>
      <c r="F173" s="6"/>
    </row>
    <row r="174" spans="1:6" ht="12.75">
      <c r="A174" s="11"/>
      <c r="B174" s="11"/>
      <c r="C174" s="11"/>
      <c r="D174" s="11"/>
      <c r="E174" s="11"/>
      <c r="F174" s="6"/>
    </row>
    <row r="175" spans="1:6" ht="12.75">
      <c r="A175" s="11"/>
      <c r="B175" s="11"/>
      <c r="C175" s="11"/>
      <c r="D175" s="11"/>
      <c r="E175" s="11"/>
      <c r="F175" s="6"/>
    </row>
    <row r="176" spans="1:6" ht="12.75">
      <c r="A176" s="11"/>
      <c r="B176" s="11"/>
      <c r="C176" s="11"/>
      <c r="D176" s="11"/>
      <c r="E176" s="11"/>
      <c r="F176" s="6"/>
    </row>
    <row r="177" spans="1:6" ht="12.75">
      <c r="A177" s="11"/>
      <c r="B177" s="11"/>
      <c r="C177" s="11"/>
      <c r="D177" s="11"/>
      <c r="E177" s="11"/>
      <c r="F177" s="6"/>
    </row>
    <row r="178" spans="1:6" ht="12.75">
      <c r="A178" s="11"/>
      <c r="B178" s="11"/>
      <c r="C178" s="11"/>
      <c r="D178" s="11"/>
      <c r="E178" s="11"/>
      <c r="F178" s="6"/>
    </row>
    <row r="179" spans="1:6" ht="12.75">
      <c r="A179" s="11"/>
      <c r="B179" s="11"/>
      <c r="C179" s="11"/>
      <c r="D179" s="11"/>
      <c r="E179" s="11"/>
      <c r="F179" s="6"/>
    </row>
    <row r="180" spans="1:6" ht="12.75">
      <c r="A180" s="11"/>
      <c r="B180" s="11"/>
      <c r="C180" s="11"/>
      <c r="D180" s="11"/>
      <c r="E180" s="11"/>
      <c r="F180" s="6"/>
    </row>
    <row r="181" spans="1:6" ht="12.75">
      <c r="A181" s="11"/>
      <c r="B181" s="11"/>
      <c r="C181" s="11"/>
      <c r="D181" s="11"/>
      <c r="E181" s="11"/>
      <c r="F181" s="6"/>
    </row>
    <row r="182" spans="1:6" ht="12.75">
      <c r="A182" s="11"/>
      <c r="B182" s="11"/>
      <c r="C182" s="11"/>
      <c r="D182" s="11"/>
      <c r="E182" s="11"/>
      <c r="F182" s="6"/>
    </row>
    <row r="183" spans="1:6" ht="12.75">
      <c r="A183" s="11"/>
      <c r="B183" s="11"/>
      <c r="C183" s="11"/>
      <c r="D183" s="11"/>
      <c r="E183" s="11"/>
      <c r="F183" s="6"/>
    </row>
    <row r="184" spans="1:6" ht="12.75">
      <c r="A184" s="11"/>
      <c r="B184" s="11"/>
      <c r="C184" s="11"/>
      <c r="D184" s="11"/>
      <c r="E184" s="11"/>
      <c r="F184" s="6"/>
    </row>
    <row r="185" spans="1:6" ht="12.75">
      <c r="A185" s="11"/>
      <c r="B185" s="11"/>
      <c r="C185" s="11"/>
      <c r="D185" s="11"/>
      <c r="E185" s="11"/>
      <c r="F185" s="6"/>
    </row>
    <row r="186" spans="1:6" ht="12.75">
      <c r="A186" s="11"/>
      <c r="B186" s="11"/>
      <c r="C186" s="11"/>
      <c r="D186" s="11"/>
      <c r="E186" s="11"/>
      <c r="F186" s="6"/>
    </row>
    <row r="187" spans="1:6" ht="12.75">
      <c r="A187" s="11"/>
      <c r="B187" s="11"/>
      <c r="C187" s="11"/>
      <c r="D187" s="11"/>
      <c r="E187" s="11"/>
      <c r="F187" s="6"/>
    </row>
    <row r="188" spans="1:6" ht="12.75">
      <c r="A188" s="11"/>
      <c r="B188" s="11"/>
      <c r="C188" s="11"/>
      <c r="D188" s="11"/>
      <c r="E188" s="11"/>
      <c r="F188" s="6"/>
    </row>
    <row r="189" spans="1:6" ht="12.75">
      <c r="A189" s="11"/>
      <c r="B189" s="11"/>
      <c r="C189" s="11"/>
      <c r="D189" s="11"/>
      <c r="E189" s="11"/>
      <c r="F189" s="6"/>
    </row>
    <row r="190" spans="1:6" ht="12.75">
      <c r="A190" s="11"/>
      <c r="B190" s="11"/>
      <c r="C190" s="11"/>
      <c r="D190" s="11"/>
      <c r="E190" s="11"/>
      <c r="F190" s="6"/>
    </row>
    <row r="191" spans="1:6" ht="12.75">
      <c r="A191" s="11"/>
      <c r="B191" s="11"/>
      <c r="C191" s="11"/>
      <c r="D191" s="11"/>
      <c r="E191" s="11"/>
      <c r="F191" s="6"/>
    </row>
    <row r="192" spans="1:6" ht="12.75">
      <c r="A192" s="11"/>
      <c r="B192" s="11"/>
      <c r="C192" s="11"/>
      <c r="D192" s="11"/>
      <c r="E192" s="11"/>
      <c r="F192" s="6"/>
    </row>
    <row r="193" spans="1:6" ht="12.75">
      <c r="A193" s="11"/>
      <c r="B193" s="11"/>
      <c r="C193" s="11"/>
      <c r="D193" s="11"/>
      <c r="E193" s="11"/>
      <c r="F193" s="6"/>
    </row>
    <row r="194" spans="1:6" ht="12.75">
      <c r="A194" s="11"/>
      <c r="B194" s="11"/>
      <c r="C194" s="11"/>
      <c r="D194" s="11"/>
      <c r="E194" s="11"/>
      <c r="F194" s="6"/>
    </row>
    <row r="195" spans="1:6" ht="12.75">
      <c r="A195" s="11"/>
      <c r="B195" s="11"/>
      <c r="C195" s="11"/>
      <c r="D195" s="11"/>
      <c r="E195" s="11"/>
      <c r="F195" s="6"/>
    </row>
    <row r="196" spans="1:6" ht="12.75">
      <c r="A196" s="11"/>
      <c r="B196" s="11"/>
      <c r="C196" s="11"/>
      <c r="D196" s="11"/>
      <c r="E196" s="11"/>
      <c r="F196" s="6"/>
    </row>
    <row r="197" spans="1:6" ht="12.75">
      <c r="A197" s="11"/>
      <c r="B197" s="11"/>
      <c r="C197" s="11"/>
      <c r="D197" s="11"/>
      <c r="E197" s="11"/>
      <c r="F197" s="6"/>
    </row>
    <row r="198" spans="1:6" ht="12.75">
      <c r="A198" s="11"/>
      <c r="B198" s="11"/>
      <c r="C198" s="11"/>
      <c r="D198" s="11"/>
      <c r="E198" s="11"/>
      <c r="F198" s="6"/>
    </row>
    <row r="199" spans="1:6" ht="12.75">
      <c r="A199" s="11"/>
      <c r="B199" s="11"/>
      <c r="C199" s="11"/>
      <c r="D199" s="11"/>
      <c r="E199" s="11"/>
      <c r="F199" s="6"/>
    </row>
    <row r="200" spans="1:6" ht="12.75">
      <c r="A200" s="11"/>
      <c r="B200" s="11"/>
      <c r="C200" s="11"/>
      <c r="D200" s="11"/>
      <c r="E200" s="11"/>
      <c r="F200" s="6"/>
    </row>
    <row r="201" spans="1:6" ht="12.75">
      <c r="A201" s="11"/>
      <c r="B201" s="11"/>
      <c r="C201" s="11"/>
      <c r="D201" s="11"/>
      <c r="E201" s="11"/>
      <c r="F201" s="6"/>
    </row>
    <row r="202" spans="1:6" ht="12.75">
      <c r="A202" s="11"/>
      <c r="B202" s="11"/>
      <c r="C202" s="11"/>
      <c r="D202" s="11"/>
      <c r="E202" s="11"/>
      <c r="F202" s="6"/>
    </row>
    <row r="203" spans="1:6" ht="12.75">
      <c r="A203" s="11"/>
      <c r="B203" s="11"/>
      <c r="C203" s="11"/>
      <c r="D203" s="11"/>
      <c r="E203" s="11"/>
      <c r="F203" s="6"/>
    </row>
    <row r="204" spans="1:6" ht="12.75">
      <c r="A204" s="11"/>
      <c r="B204" s="11"/>
      <c r="C204" s="11"/>
      <c r="D204" s="11"/>
      <c r="E204" s="11"/>
      <c r="F204" s="6"/>
    </row>
    <row r="205" spans="1:6" ht="12.75">
      <c r="A205" s="11"/>
      <c r="B205" s="11"/>
      <c r="C205" s="11"/>
      <c r="D205" s="11"/>
      <c r="E205" s="11"/>
      <c r="F205" s="6"/>
    </row>
    <row r="206" spans="1:6" ht="12.75">
      <c r="A206" s="11"/>
      <c r="B206" s="11"/>
      <c r="C206" s="11"/>
      <c r="D206" s="11"/>
      <c r="E206" s="11"/>
      <c r="F206" s="6"/>
    </row>
    <row r="207" spans="1:6" ht="12.75">
      <c r="A207" s="11"/>
      <c r="B207" s="11"/>
      <c r="C207" s="11"/>
      <c r="D207" s="11"/>
      <c r="E207" s="11"/>
      <c r="F207" s="6"/>
    </row>
    <row r="208" spans="1:6" ht="12.75">
      <c r="A208" s="11"/>
      <c r="B208" s="11"/>
      <c r="C208" s="11"/>
      <c r="D208" s="11"/>
      <c r="E208" s="11"/>
      <c r="F208" s="6"/>
    </row>
    <row r="209" spans="1:6" ht="12.75">
      <c r="A209" s="11"/>
      <c r="B209" s="11"/>
      <c r="C209" s="11"/>
      <c r="D209" s="11"/>
      <c r="E209" s="11"/>
      <c r="F209" s="6"/>
    </row>
    <row r="210" spans="1:6" ht="12.75">
      <c r="A210" s="11"/>
      <c r="B210" s="11"/>
      <c r="C210" s="11"/>
      <c r="D210" s="11"/>
      <c r="E210" s="11"/>
      <c r="F210" s="6"/>
    </row>
    <row r="211" spans="1:6" ht="12.75">
      <c r="A211" s="11"/>
      <c r="B211" s="11"/>
      <c r="C211" s="11"/>
      <c r="D211" s="11"/>
      <c r="E211" s="11"/>
      <c r="F211" s="6"/>
    </row>
    <row r="212" spans="1:6" ht="12.75">
      <c r="A212" s="11"/>
      <c r="B212" s="11"/>
      <c r="C212" s="11"/>
      <c r="D212" s="11"/>
      <c r="E212" s="11"/>
      <c r="F212" s="6"/>
    </row>
    <row r="213" spans="1:6" ht="12.75">
      <c r="A213" s="11"/>
      <c r="B213" s="11"/>
      <c r="C213" s="11"/>
      <c r="D213" s="11"/>
      <c r="E213" s="11"/>
      <c r="F213" s="6"/>
    </row>
    <row r="214" spans="1:6" ht="12.75">
      <c r="A214" s="11"/>
      <c r="B214" s="11"/>
      <c r="C214" s="11"/>
      <c r="D214" s="11"/>
      <c r="E214" s="11"/>
      <c r="F214" s="6"/>
    </row>
    <row r="215" spans="1:6" ht="12.75">
      <c r="A215" s="11"/>
      <c r="B215" s="11"/>
      <c r="C215" s="11"/>
      <c r="D215" s="11"/>
      <c r="E215" s="11"/>
      <c r="F215" s="6"/>
    </row>
    <row r="216" spans="1:6" ht="12.75">
      <c r="A216" s="11"/>
      <c r="B216" s="11"/>
      <c r="C216" s="11"/>
      <c r="D216" s="11"/>
      <c r="E216" s="11"/>
      <c r="F216" s="6"/>
    </row>
    <row r="217" spans="1:6" ht="12.75">
      <c r="A217" s="11"/>
      <c r="B217" s="11"/>
      <c r="C217" s="11"/>
      <c r="D217" s="11"/>
      <c r="E217" s="11"/>
      <c r="F217" s="6"/>
    </row>
    <row r="218" spans="1:6" ht="12.75">
      <c r="A218" s="11"/>
      <c r="B218" s="11"/>
      <c r="C218" s="11"/>
      <c r="D218" s="11"/>
      <c r="E218" s="11"/>
      <c r="F218" s="6"/>
    </row>
    <row r="219" spans="1:6" ht="12.75">
      <c r="A219" s="11"/>
      <c r="B219" s="11"/>
      <c r="C219" s="11"/>
      <c r="D219" s="11"/>
      <c r="E219" s="11"/>
      <c r="F219" s="6"/>
    </row>
    <row r="220" spans="1:6" ht="12.75">
      <c r="A220" s="11"/>
      <c r="B220" s="11"/>
      <c r="C220" s="11"/>
      <c r="D220" s="11"/>
      <c r="E220" s="11"/>
      <c r="F220" s="6"/>
    </row>
    <row r="221" spans="1:6" ht="12.75">
      <c r="A221" s="11"/>
      <c r="B221" s="11"/>
      <c r="C221" s="11"/>
      <c r="D221" s="11"/>
      <c r="E221" s="11"/>
      <c r="F221" s="6"/>
    </row>
    <row r="222" spans="1:6" ht="12.75">
      <c r="A222" s="11"/>
      <c r="B222" s="11"/>
      <c r="C222" s="11"/>
      <c r="D222" s="11"/>
      <c r="E222" s="11"/>
      <c r="F222" s="6"/>
    </row>
    <row r="223" spans="1:6" ht="12.75">
      <c r="A223" s="11"/>
      <c r="B223" s="11"/>
      <c r="C223" s="11"/>
      <c r="D223" s="11"/>
      <c r="E223" s="11"/>
      <c r="F223" s="6"/>
    </row>
    <row r="224" spans="1:6" ht="12.75">
      <c r="A224" s="11"/>
      <c r="B224" s="11"/>
      <c r="C224" s="11"/>
      <c r="D224" s="11"/>
      <c r="E224" s="11"/>
      <c r="F224" s="6"/>
    </row>
    <row r="225" spans="1:6" ht="12.75">
      <c r="A225" s="11"/>
      <c r="B225" s="11"/>
      <c r="C225" s="11"/>
      <c r="D225" s="11"/>
      <c r="E225" s="11"/>
      <c r="F225" s="6"/>
    </row>
    <row r="226" spans="1:6" ht="12.75">
      <c r="A226" s="11"/>
      <c r="B226" s="11"/>
      <c r="C226" s="11"/>
      <c r="D226" s="11"/>
      <c r="E226" s="11"/>
      <c r="F226" s="6"/>
    </row>
    <row r="227" spans="1:6" ht="12.75">
      <c r="A227" s="11"/>
      <c r="B227" s="11"/>
      <c r="C227" s="11"/>
      <c r="D227" s="11"/>
      <c r="E227" s="11"/>
      <c r="F227" s="6"/>
    </row>
    <row r="228" spans="1:6" ht="12.75">
      <c r="A228" s="11"/>
      <c r="B228" s="11"/>
      <c r="C228" s="11"/>
      <c r="D228" s="11"/>
      <c r="E228" s="11"/>
      <c r="F228" s="6"/>
    </row>
    <row r="229" spans="1:6" ht="12.75">
      <c r="A229" s="11"/>
      <c r="B229" s="11"/>
      <c r="C229" s="11"/>
      <c r="D229" s="11"/>
      <c r="E229" s="11"/>
      <c r="F229" s="6"/>
    </row>
    <row r="230" spans="1:6" ht="12.75">
      <c r="A230" s="11"/>
      <c r="B230" s="11"/>
      <c r="C230" s="11"/>
      <c r="D230" s="11"/>
      <c r="E230" s="11"/>
      <c r="F230" s="6"/>
    </row>
    <row r="231" spans="1:6" ht="12.75">
      <c r="A231" s="11"/>
      <c r="B231" s="11"/>
      <c r="C231" s="11"/>
      <c r="D231" s="11"/>
      <c r="E231" s="11"/>
      <c r="F231" s="6"/>
    </row>
    <row r="232" spans="1:6" ht="12.75">
      <c r="A232" s="11"/>
      <c r="B232" s="11"/>
      <c r="C232" s="11"/>
      <c r="D232" s="11"/>
      <c r="E232" s="11"/>
      <c r="F232" s="6"/>
    </row>
    <row r="233" spans="1:6" ht="12.75">
      <c r="A233" s="11"/>
      <c r="B233" s="11"/>
      <c r="C233" s="11"/>
      <c r="D233" s="11"/>
      <c r="E233" s="11"/>
      <c r="F233" s="6"/>
    </row>
    <row r="234" spans="1:6" ht="12.75">
      <c r="A234" s="11"/>
      <c r="B234" s="11"/>
      <c r="C234" s="11"/>
      <c r="D234" s="11"/>
      <c r="E234" s="11"/>
      <c r="F234" s="6"/>
    </row>
    <row r="235" spans="1:6" ht="12.75">
      <c r="A235" s="11"/>
      <c r="B235" s="11"/>
      <c r="C235" s="11"/>
      <c r="D235" s="11"/>
      <c r="E235" s="11"/>
      <c r="F235" s="6"/>
    </row>
    <row r="236" spans="1:6" ht="12.75">
      <c r="A236" s="11"/>
      <c r="B236" s="11"/>
      <c r="C236" s="11"/>
      <c r="D236" s="11"/>
      <c r="E236" s="11"/>
      <c r="F236" s="6"/>
    </row>
    <row r="237" spans="1:6" ht="12.75">
      <c r="A237" s="11"/>
      <c r="B237" s="11"/>
      <c r="C237" s="11"/>
      <c r="D237" s="11"/>
      <c r="E237" s="11"/>
      <c r="F237" s="6"/>
    </row>
    <row r="238" spans="1:6" ht="12.75">
      <c r="A238" s="11"/>
      <c r="B238" s="11"/>
      <c r="C238" s="11"/>
      <c r="D238" s="11"/>
      <c r="E238" s="11"/>
      <c r="F238" s="6"/>
    </row>
    <row r="239" spans="1:6" ht="12.75">
      <c r="A239" s="11"/>
      <c r="B239" s="11"/>
      <c r="C239" s="11"/>
      <c r="D239" s="11"/>
      <c r="E239" s="11"/>
      <c r="F239" s="6"/>
    </row>
    <row r="240" spans="1:6" ht="12.75">
      <c r="A240" s="11"/>
      <c r="B240" s="11"/>
      <c r="C240" s="11"/>
      <c r="D240" s="11"/>
      <c r="E240" s="11"/>
      <c r="F240" s="6"/>
    </row>
    <row r="241" spans="1:6" ht="12.75">
      <c r="A241" s="11"/>
      <c r="B241" s="11"/>
      <c r="C241" s="11"/>
      <c r="D241" s="11"/>
      <c r="E241" s="11"/>
      <c r="F241" s="6"/>
    </row>
    <row r="242" spans="1:6" ht="12.75">
      <c r="A242" s="11"/>
      <c r="B242" s="11"/>
      <c r="C242" s="11"/>
      <c r="D242" s="11"/>
      <c r="E242" s="11"/>
      <c r="F242" s="6"/>
    </row>
    <row r="243" spans="1:6" ht="12.75">
      <c r="A243" s="11"/>
      <c r="B243" s="11"/>
      <c r="C243" s="11"/>
      <c r="D243" s="11"/>
      <c r="E243" s="11"/>
      <c r="F243" s="6"/>
    </row>
    <row r="244" spans="1:6" ht="12.75">
      <c r="A244" s="11"/>
      <c r="B244" s="11"/>
      <c r="C244" s="11"/>
      <c r="D244" s="11"/>
      <c r="E244" s="11"/>
      <c r="F244" s="6"/>
    </row>
    <row r="245" spans="1:6" ht="12.75">
      <c r="A245" s="11"/>
      <c r="B245" s="11"/>
      <c r="C245" s="11"/>
      <c r="D245" s="11"/>
      <c r="E245" s="11"/>
      <c r="F245" s="6"/>
    </row>
    <row r="246" spans="1:6" ht="12.75">
      <c r="A246" s="11"/>
      <c r="B246" s="11"/>
      <c r="C246" s="11"/>
      <c r="D246" s="11"/>
      <c r="E246" s="11"/>
      <c r="F246" s="6"/>
    </row>
    <row r="247" spans="1:6" ht="12.75">
      <c r="A247" s="11"/>
      <c r="B247" s="11"/>
      <c r="C247" s="11"/>
      <c r="D247" s="11"/>
      <c r="E247" s="11"/>
      <c r="F247" s="6"/>
    </row>
    <row r="248" spans="1:6" ht="12.75">
      <c r="A248" s="11"/>
      <c r="B248" s="11"/>
      <c r="C248" s="11"/>
      <c r="D248" s="11"/>
      <c r="E248" s="11"/>
      <c r="F248" s="6"/>
    </row>
    <row r="249" spans="1:6" ht="12.75">
      <c r="A249" s="11"/>
      <c r="B249" s="11"/>
      <c r="C249" s="11"/>
      <c r="D249" s="11"/>
      <c r="E249" s="11"/>
      <c r="F249" s="6"/>
    </row>
    <row r="250" spans="1:6" ht="12.75">
      <c r="A250" s="11"/>
      <c r="B250" s="11"/>
      <c r="C250" s="11"/>
      <c r="D250" s="11"/>
      <c r="E250" s="11"/>
      <c r="F250" s="6"/>
    </row>
    <row r="251" spans="1:6" ht="12.75">
      <c r="A251" s="11"/>
      <c r="B251" s="11"/>
      <c r="C251" s="11"/>
      <c r="D251" s="11"/>
      <c r="E251" s="11"/>
      <c r="F251" s="6"/>
    </row>
    <row r="252" spans="1:6" ht="12.75">
      <c r="A252" s="11"/>
      <c r="B252" s="11"/>
      <c r="C252" s="11"/>
      <c r="D252" s="11"/>
      <c r="E252" s="11"/>
      <c r="F252" s="6"/>
    </row>
    <row r="253" spans="1:6" ht="12.75">
      <c r="A253" s="11"/>
      <c r="B253" s="11"/>
      <c r="C253" s="11"/>
      <c r="D253" s="11"/>
      <c r="E253" s="11"/>
      <c r="F253" s="6"/>
    </row>
    <row r="254" spans="1:6" ht="12.75">
      <c r="A254" s="11"/>
      <c r="B254" s="11"/>
      <c r="C254" s="11"/>
      <c r="D254" s="11"/>
      <c r="E254" s="11"/>
      <c r="F254" s="6"/>
    </row>
    <row r="255" spans="1:6" ht="12.75">
      <c r="A255" s="11"/>
      <c r="B255" s="11"/>
      <c r="C255" s="11"/>
      <c r="D255" s="11"/>
      <c r="E255" s="11"/>
      <c r="F255" s="6"/>
    </row>
    <row r="256" spans="1:6" ht="12.75">
      <c r="A256" s="11"/>
      <c r="B256" s="11"/>
      <c r="C256" s="11"/>
      <c r="D256" s="11"/>
      <c r="E256" s="11"/>
      <c r="F256" s="6"/>
    </row>
    <row r="257" spans="1:6" ht="12.75">
      <c r="A257" s="11"/>
      <c r="B257" s="11"/>
      <c r="C257" s="11"/>
      <c r="D257" s="11"/>
      <c r="E257" s="11"/>
      <c r="F257" s="6"/>
    </row>
    <row r="258" spans="1:6" ht="12.75">
      <c r="A258" s="11"/>
      <c r="B258" s="11"/>
      <c r="C258" s="11"/>
      <c r="D258" s="11"/>
      <c r="E258" s="11"/>
      <c r="F258" s="6"/>
    </row>
    <row r="259" spans="1:6" ht="12.75">
      <c r="A259" s="11"/>
      <c r="B259" s="11"/>
      <c r="C259" s="11"/>
      <c r="D259" s="11"/>
      <c r="E259" s="11"/>
      <c r="F259" s="6"/>
    </row>
    <row r="260" spans="1:6" ht="12.75">
      <c r="A260" s="11"/>
      <c r="B260" s="11"/>
      <c r="C260" s="11"/>
      <c r="D260" s="11"/>
      <c r="E260" s="11"/>
      <c r="F260" s="6"/>
    </row>
    <row r="261" spans="1:6" ht="12.75">
      <c r="A261" s="11"/>
      <c r="B261" s="11"/>
      <c r="C261" s="11"/>
      <c r="D261" s="11"/>
      <c r="E261" s="11"/>
      <c r="F261" s="6"/>
    </row>
    <row r="262" spans="1:6" ht="12.75">
      <c r="A262" s="11"/>
      <c r="B262" s="11"/>
      <c r="C262" s="11"/>
      <c r="D262" s="11"/>
      <c r="E262" s="11"/>
      <c r="F262" s="6"/>
    </row>
    <row r="263" spans="1:6" ht="12.75">
      <c r="A263" s="11"/>
      <c r="B263" s="11"/>
      <c r="C263" s="11"/>
      <c r="D263" s="11"/>
      <c r="E263" s="11"/>
      <c r="F263" s="6"/>
    </row>
    <row r="264" spans="1:6" ht="12.75">
      <c r="A264" s="11"/>
      <c r="B264" s="11"/>
      <c r="C264" s="11"/>
      <c r="D264" s="11"/>
      <c r="E264" s="11"/>
      <c r="F264" s="6"/>
    </row>
    <row r="265" spans="1:6" ht="12.75">
      <c r="A265" s="11"/>
      <c r="B265" s="11"/>
      <c r="C265" s="11"/>
      <c r="D265" s="11"/>
      <c r="E265" s="11"/>
      <c r="F265" s="6"/>
    </row>
    <row r="266" spans="1:6" ht="12.75">
      <c r="A266" s="11"/>
      <c r="B266" s="11"/>
      <c r="C266" s="11"/>
      <c r="D266" s="11"/>
      <c r="E266" s="11"/>
      <c r="F266" s="6"/>
    </row>
    <row r="267" spans="1:6" ht="12.75">
      <c r="A267" s="11"/>
      <c r="B267" s="11"/>
      <c r="C267" s="11"/>
      <c r="D267" s="11"/>
      <c r="E267" s="11"/>
      <c r="F267" s="6"/>
    </row>
    <row r="268" spans="1:6" ht="12.75">
      <c r="A268" s="11"/>
      <c r="B268" s="11"/>
      <c r="C268" s="11"/>
      <c r="D268" s="11"/>
      <c r="E268" s="11"/>
      <c r="F268" s="6"/>
    </row>
    <row r="269" spans="1:6" ht="12.75">
      <c r="A269" s="11"/>
      <c r="B269" s="11"/>
      <c r="C269" s="11"/>
      <c r="D269" s="11"/>
      <c r="E269" s="11"/>
      <c r="F269" s="6"/>
    </row>
    <row r="270" spans="1:6" ht="12.75">
      <c r="A270" s="11"/>
      <c r="B270" s="11"/>
      <c r="C270" s="11"/>
      <c r="D270" s="11"/>
      <c r="E270" s="11"/>
      <c r="F270" s="6"/>
    </row>
    <row r="271" spans="1:6" ht="12.75">
      <c r="A271" s="11"/>
      <c r="B271" s="11"/>
      <c r="C271" s="11"/>
      <c r="D271" s="11"/>
      <c r="E271" s="11"/>
      <c r="F271" s="6"/>
    </row>
    <row r="272" spans="1:6" ht="12.75">
      <c r="A272" s="11"/>
      <c r="B272" s="11"/>
      <c r="C272" s="11"/>
      <c r="D272" s="11"/>
      <c r="E272" s="11"/>
      <c r="F272" s="6"/>
    </row>
    <row r="273" spans="1:6" ht="12.75">
      <c r="A273" s="11"/>
      <c r="B273" s="11"/>
      <c r="C273" s="11"/>
      <c r="D273" s="11"/>
      <c r="E273" s="11"/>
      <c r="F273" s="6"/>
    </row>
    <row r="274" spans="1:6" ht="12.75">
      <c r="A274" s="11"/>
      <c r="B274" s="11"/>
      <c r="C274" s="11"/>
      <c r="D274" s="11"/>
      <c r="E274" s="11"/>
      <c r="F274" s="6"/>
    </row>
    <row r="275" spans="1:6" ht="12.75">
      <c r="A275" s="11"/>
      <c r="B275" s="11"/>
      <c r="C275" s="11"/>
      <c r="D275" s="11"/>
      <c r="E275" s="11"/>
      <c r="F275" s="6"/>
    </row>
    <row r="276" spans="1:6" ht="12.75">
      <c r="A276" s="11"/>
      <c r="B276" s="11"/>
      <c r="C276" s="11"/>
      <c r="D276" s="11"/>
      <c r="E276" s="11"/>
      <c r="F276" s="6"/>
    </row>
    <row r="277" spans="1:6" ht="12.75">
      <c r="A277" s="11"/>
      <c r="B277" s="11"/>
      <c r="C277" s="11"/>
      <c r="D277" s="11"/>
      <c r="E277" s="11"/>
      <c r="F277" s="6"/>
    </row>
    <row r="278" spans="1:6" ht="12.75">
      <c r="A278" s="11"/>
      <c r="B278" s="11"/>
      <c r="C278" s="11"/>
      <c r="D278" s="11"/>
      <c r="E278" s="11"/>
      <c r="F278" s="6"/>
    </row>
    <row r="279" spans="1:6" ht="12.75">
      <c r="A279" s="11"/>
      <c r="B279" s="11"/>
      <c r="C279" s="11"/>
      <c r="D279" s="11"/>
      <c r="E279" s="11"/>
      <c r="F279" s="6"/>
    </row>
    <row r="280" spans="1:6" ht="12.75">
      <c r="A280" s="11"/>
      <c r="B280" s="11"/>
      <c r="C280" s="11"/>
      <c r="D280" s="11"/>
      <c r="E280" s="11"/>
      <c r="F280" s="6"/>
    </row>
    <row r="281" spans="1:6" ht="12.75">
      <c r="A281" s="11"/>
      <c r="B281" s="11"/>
      <c r="C281" s="11"/>
      <c r="D281" s="11"/>
      <c r="E281" s="11"/>
      <c r="F281" s="6"/>
    </row>
    <row r="282" spans="1:6" ht="12.75">
      <c r="A282" s="11"/>
      <c r="B282" s="11"/>
      <c r="C282" s="11"/>
      <c r="D282" s="11"/>
      <c r="E282" s="11"/>
      <c r="F282" s="6"/>
    </row>
    <row r="283" spans="1:6" ht="12.75">
      <c r="A283" s="11"/>
      <c r="B283" s="11"/>
      <c r="C283" s="11"/>
      <c r="D283" s="11"/>
      <c r="E283" s="11"/>
      <c r="F283" s="6"/>
    </row>
    <row r="284" spans="1:6" ht="12.75">
      <c r="A284" s="11"/>
      <c r="B284" s="11"/>
      <c r="C284" s="11"/>
      <c r="D284" s="11"/>
      <c r="E284" s="11"/>
      <c r="F284" s="6"/>
    </row>
    <row r="285" spans="1:6" ht="12.75">
      <c r="A285" s="11"/>
      <c r="B285" s="11"/>
      <c r="C285" s="11"/>
      <c r="D285" s="11"/>
      <c r="E285" s="11"/>
      <c r="F285" s="6"/>
    </row>
    <row r="286" spans="1:6" ht="12.75">
      <c r="A286" s="11"/>
      <c r="B286" s="11"/>
      <c r="C286" s="11"/>
      <c r="D286" s="11"/>
      <c r="E286" s="11"/>
      <c r="F286" s="6"/>
    </row>
    <row r="287" spans="1:6" ht="12.75">
      <c r="A287" s="11"/>
      <c r="B287" s="11"/>
      <c r="C287" s="11"/>
      <c r="D287" s="11"/>
      <c r="E287" s="11"/>
      <c r="F287" s="6"/>
    </row>
    <row r="288" spans="1:6" ht="12.75">
      <c r="A288" s="11"/>
      <c r="B288" s="11"/>
      <c r="C288" s="11"/>
      <c r="D288" s="11"/>
      <c r="E288" s="11"/>
      <c r="F288" s="6"/>
    </row>
    <row r="289" spans="1:6" ht="12.75">
      <c r="A289" s="11"/>
      <c r="B289" s="11"/>
      <c r="C289" s="11"/>
      <c r="D289" s="11"/>
      <c r="E289" s="11"/>
      <c r="F289" s="6"/>
    </row>
    <row r="290" spans="1:6" ht="12.75">
      <c r="A290" s="11"/>
      <c r="B290" s="11"/>
      <c r="C290" s="11"/>
      <c r="D290" s="11"/>
      <c r="E290" s="11"/>
      <c r="F290" s="6"/>
    </row>
    <row r="291" spans="1:6" ht="12.75">
      <c r="A291" s="11"/>
      <c r="B291" s="11"/>
      <c r="C291" s="11"/>
      <c r="D291" s="11"/>
      <c r="E291" s="11"/>
      <c r="F291" s="6"/>
    </row>
    <row r="292" spans="1:6" ht="12.75">
      <c r="A292" s="11"/>
      <c r="B292" s="11"/>
      <c r="C292" s="11"/>
      <c r="D292" s="11"/>
      <c r="E292" s="11"/>
      <c r="F292" s="6"/>
    </row>
    <row r="293" spans="1:6" ht="12.75">
      <c r="A293" s="11"/>
      <c r="B293" s="11"/>
      <c r="C293" s="11"/>
      <c r="D293" s="11"/>
      <c r="E293" s="11"/>
      <c r="F293" s="6"/>
    </row>
    <row r="294" spans="1:6" ht="12.75">
      <c r="A294" s="11"/>
      <c r="B294" s="11"/>
      <c r="C294" s="11"/>
      <c r="D294" s="11"/>
      <c r="E294" s="11"/>
      <c r="F294" s="6"/>
    </row>
    <row r="295" spans="1:6" ht="12.75">
      <c r="A295" s="11"/>
      <c r="B295" s="11"/>
      <c r="C295" s="11"/>
      <c r="D295" s="11"/>
      <c r="E295" s="11"/>
      <c r="F295" s="6"/>
    </row>
    <row r="296" spans="1:6" ht="12.75">
      <c r="A296" s="11"/>
      <c r="B296" s="11"/>
      <c r="C296" s="11"/>
      <c r="D296" s="11"/>
      <c r="E296" s="11"/>
      <c r="F296" s="6"/>
    </row>
    <row r="297" spans="1:6" ht="12.75">
      <c r="A297" s="11"/>
      <c r="B297" s="11"/>
      <c r="C297" s="11"/>
      <c r="D297" s="11"/>
      <c r="E297" s="11"/>
      <c r="F297" s="6"/>
    </row>
    <row r="298" spans="1:6" ht="12.75">
      <c r="A298" s="11"/>
      <c r="B298" s="11"/>
      <c r="C298" s="11"/>
      <c r="D298" s="11"/>
      <c r="E298" s="11"/>
      <c r="F298" s="6"/>
    </row>
    <row r="299" spans="1:6" ht="12.75">
      <c r="A299" s="11"/>
      <c r="B299" s="11"/>
      <c r="C299" s="11"/>
      <c r="D299" s="11"/>
      <c r="E299" s="11"/>
      <c r="F299" s="6"/>
    </row>
    <row r="300" spans="1:6" ht="12.75">
      <c r="A300" s="11"/>
      <c r="B300" s="11"/>
      <c r="C300" s="11"/>
      <c r="D300" s="11"/>
      <c r="E300" s="11"/>
      <c r="F300" s="6"/>
    </row>
    <row r="301" spans="1:6" ht="12.75">
      <c r="A301" s="11"/>
      <c r="B301" s="11"/>
      <c r="C301" s="11"/>
      <c r="D301" s="11"/>
      <c r="E301" s="11"/>
      <c r="F301" s="6"/>
    </row>
    <row r="302" spans="1:6" ht="12.75">
      <c r="A302" s="11"/>
      <c r="B302" s="11"/>
      <c r="C302" s="11"/>
      <c r="D302" s="11"/>
      <c r="E302" s="11"/>
      <c r="F302" s="6"/>
    </row>
    <row r="303" spans="1:6" ht="12.75">
      <c r="A303" s="11"/>
      <c r="B303" s="11"/>
      <c r="C303" s="11"/>
      <c r="D303" s="11"/>
      <c r="E303" s="11"/>
      <c r="F303" s="6"/>
    </row>
    <row r="304" spans="1:6" ht="12.75">
      <c r="A304" s="11"/>
      <c r="B304" s="11"/>
      <c r="C304" s="11"/>
      <c r="D304" s="11"/>
      <c r="E304" s="11"/>
      <c r="F304" s="6"/>
    </row>
    <row r="305" spans="1:6" ht="12.75">
      <c r="A305" s="11"/>
      <c r="B305" s="11"/>
      <c r="C305" s="11"/>
      <c r="D305" s="11"/>
      <c r="E305" s="11"/>
      <c r="F305" s="6"/>
    </row>
    <row r="306" spans="1:6" ht="12.75">
      <c r="A306" s="11"/>
      <c r="B306" s="11"/>
      <c r="C306" s="11"/>
      <c r="D306" s="11"/>
      <c r="E306" s="11"/>
      <c r="F306" s="6"/>
    </row>
    <row r="307" spans="1:6" ht="12.75">
      <c r="A307" s="11"/>
      <c r="B307" s="11"/>
      <c r="C307" s="11"/>
      <c r="D307" s="11"/>
      <c r="E307" s="11"/>
      <c r="F307" s="6"/>
    </row>
    <row r="308" spans="1:6" ht="12.75">
      <c r="A308" s="11"/>
      <c r="B308" s="11"/>
      <c r="C308" s="11"/>
      <c r="D308" s="11"/>
      <c r="E308" s="11"/>
      <c r="F308" s="6"/>
    </row>
    <row r="309" spans="1:6" ht="12.75">
      <c r="A309" s="11"/>
      <c r="B309" s="11"/>
      <c r="C309" s="11"/>
      <c r="D309" s="11"/>
      <c r="E309" s="11"/>
      <c r="F309" s="6"/>
    </row>
    <row r="310" spans="1:6" ht="12.75">
      <c r="A310" s="11"/>
      <c r="B310" s="11"/>
      <c r="C310" s="11"/>
      <c r="D310" s="11"/>
      <c r="E310" s="11"/>
      <c r="F310" s="6"/>
    </row>
    <row r="311" spans="1:6" ht="12.75">
      <c r="A311" s="11"/>
      <c r="B311" s="11"/>
      <c r="C311" s="11"/>
      <c r="D311" s="11"/>
      <c r="E311" s="11"/>
      <c r="F311" s="6"/>
    </row>
    <row r="312" spans="1:6" ht="12.75">
      <c r="A312" s="11"/>
      <c r="B312" s="11"/>
      <c r="C312" s="11"/>
      <c r="D312" s="11"/>
      <c r="E312" s="11"/>
      <c r="F312" s="6"/>
    </row>
    <row r="313" spans="1:6" ht="12.75">
      <c r="A313" s="11"/>
      <c r="B313" s="11"/>
      <c r="C313" s="11"/>
      <c r="D313" s="11"/>
      <c r="E313" s="11"/>
      <c r="F313" s="6"/>
    </row>
    <row r="314" spans="1:6" ht="12.75">
      <c r="A314" s="11"/>
      <c r="B314" s="11"/>
      <c r="C314" s="11"/>
      <c r="D314" s="11"/>
      <c r="E314" s="11"/>
      <c r="F314" s="6"/>
    </row>
    <row r="315" spans="1:6" ht="12.75">
      <c r="A315" s="11"/>
      <c r="B315" s="11"/>
      <c r="C315" s="11"/>
      <c r="D315" s="11"/>
      <c r="E315" s="11"/>
      <c r="F315" s="6"/>
    </row>
    <row r="316" spans="1:6" ht="12.75">
      <c r="A316" s="11"/>
      <c r="B316" s="11"/>
      <c r="C316" s="11"/>
      <c r="D316" s="11"/>
      <c r="E316" s="11"/>
      <c r="F316" s="6"/>
    </row>
    <row r="317" spans="1:6" ht="12.75">
      <c r="A317" s="11"/>
      <c r="B317" s="11"/>
      <c r="C317" s="11"/>
      <c r="D317" s="11"/>
      <c r="E317" s="11"/>
      <c r="F317" s="6"/>
    </row>
    <row r="318" spans="1:6" ht="12.75">
      <c r="A318" s="11"/>
      <c r="B318" s="11"/>
      <c r="C318" s="11"/>
      <c r="D318" s="11"/>
      <c r="E318" s="11"/>
      <c r="F318" s="6"/>
    </row>
    <row r="319" spans="1:6" ht="12.75">
      <c r="A319" s="11"/>
      <c r="B319" s="11"/>
      <c r="C319" s="11"/>
      <c r="D319" s="11"/>
      <c r="E319" s="11"/>
      <c r="F319" s="6"/>
    </row>
    <row r="320" spans="1:6" ht="12.75">
      <c r="A320" s="11"/>
      <c r="B320" s="11"/>
      <c r="C320" s="11"/>
      <c r="D320" s="11"/>
      <c r="E320" s="11"/>
      <c r="F320" s="6"/>
    </row>
    <row r="321" spans="1:6" ht="12.75">
      <c r="A321" s="11"/>
      <c r="B321" s="11"/>
      <c r="C321" s="11"/>
      <c r="D321" s="11"/>
      <c r="E321" s="11"/>
      <c r="F321" s="6"/>
    </row>
    <row r="322" spans="1:6" ht="12.75">
      <c r="A322" s="11"/>
      <c r="B322" s="11"/>
      <c r="C322" s="11"/>
      <c r="D322" s="11"/>
      <c r="E322" s="11"/>
      <c r="F322" s="6"/>
    </row>
    <row r="323" spans="1:6" ht="12.75">
      <c r="A323" s="11"/>
      <c r="B323" s="11"/>
      <c r="C323" s="11"/>
      <c r="D323" s="11"/>
      <c r="E323" s="11"/>
      <c r="F323" s="6"/>
    </row>
    <row r="324" spans="1:6" ht="12.75">
      <c r="A324" s="11"/>
      <c r="B324" s="11"/>
      <c r="C324" s="11"/>
      <c r="D324" s="11"/>
      <c r="E324" s="11"/>
      <c r="F324" s="6"/>
    </row>
    <row r="325" spans="1:6" ht="12.75">
      <c r="A325" s="11"/>
      <c r="B325" s="11"/>
      <c r="C325" s="11"/>
      <c r="D325" s="11"/>
      <c r="E325" s="11"/>
      <c r="F325" s="6"/>
    </row>
    <row r="326" spans="1:6" ht="12.75">
      <c r="A326" s="11"/>
      <c r="B326" s="11"/>
      <c r="C326" s="11"/>
      <c r="D326" s="11"/>
      <c r="E326" s="11"/>
      <c r="F326" s="6"/>
    </row>
    <row r="327" spans="1:6" ht="12.75">
      <c r="A327" s="11"/>
      <c r="B327" s="11"/>
      <c r="C327" s="11"/>
      <c r="D327" s="11"/>
      <c r="E327" s="11"/>
      <c r="F327" s="6"/>
    </row>
    <row r="328" spans="1:6" ht="12.75">
      <c r="A328" s="11"/>
      <c r="B328" s="11"/>
      <c r="C328" s="11"/>
      <c r="D328" s="11"/>
      <c r="E328" s="11"/>
      <c r="F328" s="6"/>
    </row>
    <row r="329" spans="1:6" ht="12.75">
      <c r="A329" s="11"/>
      <c r="B329" s="11"/>
      <c r="C329" s="11"/>
      <c r="D329" s="11"/>
      <c r="E329" s="11"/>
      <c r="F329" s="6"/>
    </row>
    <row r="330" spans="1:6" ht="12.75">
      <c r="A330" s="11"/>
      <c r="B330" s="11"/>
      <c r="C330" s="11"/>
      <c r="D330" s="11"/>
      <c r="E330" s="11"/>
      <c r="F330" s="6"/>
    </row>
    <row r="331" spans="1:6" ht="12.75">
      <c r="A331" s="11"/>
      <c r="B331" s="11"/>
      <c r="C331" s="11"/>
      <c r="D331" s="11"/>
      <c r="E331" s="11"/>
      <c r="F331" s="6"/>
    </row>
    <row r="332" spans="1:6" ht="12.75">
      <c r="A332" s="11"/>
      <c r="B332" s="11"/>
      <c r="C332" s="11"/>
      <c r="D332" s="11"/>
      <c r="E332" s="11"/>
      <c r="F332" s="6"/>
    </row>
    <row r="333" spans="1:6" ht="12.75">
      <c r="A333" s="11"/>
      <c r="B333" s="11"/>
      <c r="C333" s="11"/>
      <c r="D333" s="11"/>
      <c r="E333" s="11"/>
      <c r="F333" s="6"/>
    </row>
    <row r="334" spans="1:6" ht="12.75">
      <c r="A334" s="11"/>
      <c r="B334" s="11"/>
      <c r="C334" s="11"/>
      <c r="D334" s="11"/>
      <c r="E334" s="11"/>
      <c r="F334" s="6"/>
    </row>
    <row r="335" spans="1:6" ht="12.75">
      <c r="A335" s="11"/>
      <c r="B335" s="11"/>
      <c r="C335" s="11"/>
      <c r="D335" s="11"/>
      <c r="E335" s="11"/>
      <c r="F335" s="6"/>
    </row>
    <row r="336" spans="1:6" ht="12.75">
      <c r="A336" s="11"/>
      <c r="B336" s="11"/>
      <c r="C336" s="11"/>
      <c r="D336" s="11"/>
      <c r="E336" s="11"/>
      <c r="F336" s="6"/>
    </row>
    <row r="337" spans="1:6" ht="12.75">
      <c r="A337" s="11"/>
      <c r="B337" s="11"/>
      <c r="C337" s="11"/>
      <c r="D337" s="11"/>
      <c r="E337" s="11"/>
      <c r="F337" s="6"/>
    </row>
    <row r="338" spans="1:6" ht="12.75">
      <c r="A338" s="11"/>
      <c r="B338" s="11"/>
      <c r="C338" s="11"/>
      <c r="D338" s="11"/>
      <c r="E338" s="11"/>
      <c r="F338" s="6"/>
    </row>
    <row r="339" spans="1:6" ht="12.75">
      <c r="A339" s="11"/>
      <c r="B339" s="11"/>
      <c r="C339" s="11"/>
      <c r="D339" s="11"/>
      <c r="E339" s="11"/>
      <c r="F339" s="6"/>
    </row>
    <row r="340" spans="1:6" ht="12.75">
      <c r="A340" s="11"/>
      <c r="B340" s="11"/>
      <c r="C340" s="11"/>
      <c r="D340" s="11"/>
      <c r="E340" s="11"/>
      <c r="F340" s="6"/>
    </row>
    <row r="341" spans="1:6" ht="12.75">
      <c r="A341" s="11"/>
      <c r="B341" s="11"/>
      <c r="C341" s="11"/>
      <c r="D341" s="11"/>
      <c r="E341" s="11"/>
      <c r="F341" s="6"/>
    </row>
    <row r="342" spans="1:6" ht="12.75">
      <c r="A342" s="11"/>
      <c r="B342" s="11"/>
      <c r="C342" s="11"/>
      <c r="D342" s="11"/>
      <c r="E342" s="11"/>
      <c r="F342" s="6"/>
    </row>
    <row r="343" spans="1:6" ht="12.75">
      <c r="A343" s="11"/>
      <c r="B343" s="11"/>
      <c r="C343" s="11"/>
      <c r="D343" s="11"/>
      <c r="E343" s="11"/>
      <c r="F343" s="6"/>
    </row>
    <row r="344" spans="1:6" ht="12.75">
      <c r="A344" s="11"/>
      <c r="B344" s="11"/>
      <c r="C344" s="11"/>
      <c r="D344" s="11"/>
      <c r="E344" s="11"/>
      <c r="F344" s="6"/>
    </row>
    <row r="345" spans="1:6" ht="12.75">
      <c r="A345" s="11"/>
      <c r="B345" s="11"/>
      <c r="C345" s="11"/>
      <c r="D345" s="11"/>
      <c r="E345" s="11"/>
      <c r="F345" s="6"/>
    </row>
    <row r="346" spans="1:6" ht="12.75">
      <c r="A346" s="11"/>
      <c r="B346" s="11"/>
      <c r="C346" s="11"/>
      <c r="D346" s="11"/>
      <c r="E346" s="11"/>
      <c r="F346" s="6"/>
    </row>
    <row r="347" spans="1:6" ht="12.75">
      <c r="A347" s="11"/>
      <c r="B347" s="11"/>
      <c r="C347" s="11"/>
      <c r="D347" s="11"/>
      <c r="E347" s="11"/>
      <c r="F347" s="6"/>
    </row>
    <row r="348" spans="1:6" ht="12.75">
      <c r="A348" s="11"/>
      <c r="B348" s="11"/>
      <c r="C348" s="11"/>
      <c r="D348" s="11"/>
      <c r="E348" s="11"/>
      <c r="F348" s="6"/>
    </row>
    <row r="349" spans="1:6" ht="12.75">
      <c r="A349" s="11"/>
      <c r="B349" s="11"/>
      <c r="C349" s="11"/>
      <c r="D349" s="11"/>
      <c r="E349" s="11"/>
      <c r="F349" s="6"/>
    </row>
    <row r="350" spans="1:6" ht="12.75">
      <c r="A350" s="11"/>
      <c r="B350" s="11"/>
      <c r="C350" s="11"/>
      <c r="D350" s="11"/>
      <c r="E350" s="11"/>
      <c r="F350" s="6"/>
    </row>
    <row r="351" spans="1:6" ht="12.75">
      <c r="A351" s="11"/>
      <c r="B351" s="11"/>
      <c r="C351" s="11"/>
      <c r="D351" s="11"/>
      <c r="E351" s="11"/>
      <c r="F351" s="6"/>
    </row>
    <row r="352" spans="1:6" ht="12.75">
      <c r="A352" s="11"/>
      <c r="B352" s="11"/>
      <c r="C352" s="11"/>
      <c r="D352" s="11"/>
      <c r="E352" s="11"/>
      <c r="F352" s="6"/>
    </row>
    <row r="353" spans="1:6" ht="12.75">
      <c r="A353" s="11"/>
      <c r="B353" s="11"/>
      <c r="C353" s="11"/>
      <c r="D353" s="11"/>
      <c r="E353" s="11"/>
      <c r="F353" s="6"/>
    </row>
    <row r="354" spans="1:6" ht="12.75">
      <c r="A354" s="11"/>
      <c r="B354" s="11"/>
      <c r="C354" s="11"/>
      <c r="D354" s="11"/>
      <c r="E354" s="11"/>
      <c r="F354" s="6"/>
    </row>
    <row r="355" spans="1:6" ht="12.75">
      <c r="A355" s="11"/>
      <c r="B355" s="11"/>
      <c r="C355" s="11"/>
      <c r="D355" s="11"/>
      <c r="E355" s="11"/>
      <c r="F355" s="6"/>
    </row>
    <row r="356" spans="1:6" ht="12.75">
      <c r="A356" s="11"/>
      <c r="B356" s="11"/>
      <c r="C356" s="11"/>
      <c r="D356" s="11"/>
      <c r="E356" s="11"/>
      <c r="F356" s="6"/>
    </row>
    <row r="357" spans="1:6" ht="12.75">
      <c r="A357" s="11"/>
      <c r="B357" s="11"/>
      <c r="C357" s="11"/>
      <c r="D357" s="11"/>
      <c r="E357" s="11"/>
      <c r="F357" s="6"/>
    </row>
    <row r="358" spans="1:6" ht="12.75">
      <c r="A358" s="11"/>
      <c r="B358" s="11"/>
      <c r="C358" s="11"/>
      <c r="D358" s="11"/>
      <c r="E358" s="11"/>
      <c r="F358" s="6"/>
    </row>
    <row r="359" spans="1:6" ht="12.75">
      <c r="A359" s="11"/>
      <c r="B359" s="11"/>
      <c r="C359" s="11"/>
      <c r="D359" s="11"/>
      <c r="E359" s="11"/>
      <c r="F359" s="6"/>
    </row>
    <row r="360" spans="1:6" ht="12.75">
      <c r="A360" s="11"/>
      <c r="B360" s="11"/>
      <c r="C360" s="11"/>
      <c r="D360" s="11"/>
      <c r="E360" s="11"/>
      <c r="F360" s="6"/>
    </row>
    <row r="361" spans="1:6" ht="12.75">
      <c r="A361" s="11"/>
      <c r="B361" s="11"/>
      <c r="C361" s="11"/>
      <c r="D361" s="11"/>
      <c r="E361" s="11"/>
      <c r="F361" s="6"/>
    </row>
    <row r="362" spans="1:6" ht="12.75">
      <c r="A362" s="11"/>
      <c r="B362" s="11"/>
      <c r="C362" s="11"/>
      <c r="D362" s="11"/>
      <c r="E362" s="11"/>
      <c r="F362" s="6"/>
    </row>
    <row r="363" spans="1:6" ht="12.75">
      <c r="A363" s="11"/>
      <c r="B363" s="11"/>
      <c r="C363" s="11"/>
      <c r="D363" s="11"/>
      <c r="E363" s="11"/>
      <c r="F363" s="6"/>
    </row>
    <row r="364" spans="1:6" ht="12.75">
      <c r="A364" s="11"/>
      <c r="B364" s="11"/>
      <c r="C364" s="11"/>
      <c r="D364" s="11"/>
      <c r="E364" s="11"/>
      <c r="F364" s="6"/>
    </row>
    <row r="365" spans="1:6" ht="12.75">
      <c r="A365" s="11"/>
      <c r="B365" s="11"/>
      <c r="C365" s="11"/>
      <c r="D365" s="11"/>
      <c r="E365" s="11"/>
      <c r="F365" s="6"/>
    </row>
    <row r="366" spans="1:6" ht="12.75">
      <c r="A366" s="11"/>
      <c r="B366" s="11"/>
      <c r="C366" s="11"/>
      <c r="D366" s="11"/>
      <c r="E366" s="11"/>
      <c r="F366" s="6"/>
    </row>
    <row r="367" spans="1:6" ht="12.75">
      <c r="A367" s="11"/>
      <c r="B367" s="11"/>
      <c r="C367" s="11"/>
      <c r="D367" s="11"/>
      <c r="E367" s="11"/>
      <c r="F367" s="6"/>
    </row>
    <row r="368" spans="1:6" ht="12.75">
      <c r="A368" s="11"/>
      <c r="B368" s="11"/>
      <c r="C368" s="11"/>
      <c r="D368" s="11"/>
      <c r="E368" s="11"/>
      <c r="F368" s="6"/>
    </row>
    <row r="369" spans="1:6" ht="12.75">
      <c r="A369" s="11"/>
      <c r="B369" s="11"/>
      <c r="C369" s="11"/>
      <c r="D369" s="11"/>
      <c r="E369" s="11"/>
      <c r="F369" s="6"/>
    </row>
    <row r="370" spans="1:6" ht="12.75">
      <c r="A370" s="11"/>
      <c r="B370" s="11"/>
      <c r="C370" s="11"/>
      <c r="D370" s="11"/>
      <c r="E370" s="11"/>
      <c r="F370" s="6"/>
    </row>
    <row r="371" spans="1:6" ht="12.75">
      <c r="A371" s="11"/>
      <c r="B371" s="11"/>
      <c r="C371" s="11"/>
      <c r="D371" s="11"/>
      <c r="E371" s="11"/>
      <c r="F371" s="6"/>
    </row>
    <row r="372" spans="1:6" ht="12.75">
      <c r="A372" s="11"/>
      <c r="B372" s="11"/>
      <c r="C372" s="11"/>
      <c r="D372" s="11"/>
      <c r="E372" s="11"/>
      <c r="F372" s="6"/>
    </row>
    <row r="373" spans="1:6" ht="12.75">
      <c r="A373" s="11"/>
      <c r="B373" s="11"/>
      <c r="C373" s="11"/>
      <c r="D373" s="11"/>
      <c r="E373" s="11"/>
      <c r="F373" s="6"/>
    </row>
    <row r="374" spans="1:6" ht="12.75">
      <c r="A374" s="11"/>
      <c r="B374" s="11"/>
      <c r="C374" s="11"/>
      <c r="D374" s="11"/>
      <c r="E374" s="11"/>
      <c r="F374" s="6"/>
    </row>
    <row r="375" spans="1:6" ht="12.75">
      <c r="A375" s="11"/>
      <c r="B375" s="11"/>
      <c r="C375" s="11"/>
      <c r="D375" s="11"/>
      <c r="E375" s="11"/>
      <c r="F375" s="6"/>
    </row>
    <row r="376" spans="1:6" ht="12.75">
      <c r="A376" s="11"/>
      <c r="B376" s="11"/>
      <c r="C376" s="11"/>
      <c r="D376" s="11"/>
      <c r="E376" s="11"/>
      <c r="F376" s="6"/>
    </row>
    <row r="377" spans="1:6" ht="12.75">
      <c r="A377" s="11"/>
      <c r="B377" s="11"/>
      <c r="C377" s="11"/>
      <c r="D377" s="11"/>
      <c r="E377" s="11"/>
      <c r="F377" s="6"/>
    </row>
    <row r="378" spans="1:6" ht="12.75">
      <c r="A378" s="11"/>
      <c r="B378" s="11"/>
      <c r="C378" s="11"/>
      <c r="D378" s="11"/>
      <c r="E378" s="11"/>
      <c r="F378" s="6"/>
    </row>
    <row r="379" spans="1:6" ht="12.75">
      <c r="A379" s="11"/>
      <c r="B379" s="11"/>
      <c r="C379" s="11"/>
      <c r="D379" s="11"/>
      <c r="E379" s="11"/>
      <c r="F379" s="6"/>
    </row>
    <row r="380" spans="1:6" ht="12.75">
      <c r="A380" s="11"/>
      <c r="B380" s="11"/>
      <c r="C380" s="11"/>
      <c r="D380" s="11"/>
      <c r="E380" s="11"/>
      <c r="F380" s="6"/>
    </row>
    <row r="381" spans="1:6" ht="12.75">
      <c r="A381" s="11"/>
      <c r="B381" s="11"/>
      <c r="C381" s="11"/>
      <c r="D381" s="11"/>
      <c r="E381" s="11"/>
      <c r="F381" s="6"/>
    </row>
    <row r="382" spans="1:6" ht="12.75">
      <c r="A382" s="11"/>
      <c r="B382" s="11"/>
      <c r="C382" s="11"/>
      <c r="D382" s="11"/>
      <c r="E382" s="11"/>
      <c r="F382" s="6"/>
    </row>
    <row r="383" spans="1:6" ht="12.75">
      <c r="A383" s="11"/>
      <c r="B383" s="11"/>
      <c r="C383" s="11"/>
      <c r="D383" s="11"/>
      <c r="E383" s="11"/>
      <c r="F383" s="6"/>
    </row>
    <row r="384" spans="1:6" ht="12.75">
      <c r="A384" s="11"/>
      <c r="B384" s="11"/>
      <c r="C384" s="11"/>
      <c r="D384" s="11"/>
      <c r="E384" s="11"/>
      <c r="F384" s="6"/>
    </row>
    <row r="385" spans="1:6" ht="12.75">
      <c r="A385" s="11"/>
      <c r="B385" s="11"/>
      <c r="C385" s="11"/>
      <c r="D385" s="11"/>
      <c r="E385" s="11"/>
      <c r="F385" s="6"/>
    </row>
    <row r="386" spans="1:6" ht="12.75">
      <c r="A386" s="11"/>
      <c r="B386" s="11"/>
      <c r="C386" s="11"/>
      <c r="D386" s="11"/>
      <c r="E386" s="11"/>
      <c r="F386" s="6"/>
    </row>
    <row r="387" spans="1:6" ht="12.75">
      <c r="A387" s="11"/>
      <c r="B387" s="11"/>
      <c r="C387" s="11"/>
      <c r="D387" s="11"/>
      <c r="E387" s="11"/>
      <c r="F387" s="6"/>
    </row>
    <row r="388" spans="1:6" ht="12.75">
      <c r="A388" s="11"/>
      <c r="B388" s="11"/>
      <c r="C388" s="11"/>
      <c r="D388" s="11"/>
      <c r="E388" s="11"/>
      <c r="F388" s="6"/>
    </row>
    <row r="389" spans="1:6" ht="12.75">
      <c r="A389" s="11"/>
      <c r="B389" s="11"/>
      <c r="C389" s="11"/>
      <c r="D389" s="11"/>
      <c r="E389" s="11"/>
      <c r="F389" s="6"/>
    </row>
    <row r="390" spans="1:6" ht="12.75">
      <c r="A390" s="11"/>
      <c r="B390" s="11"/>
      <c r="C390" s="11"/>
      <c r="D390" s="11"/>
      <c r="E390" s="11"/>
      <c r="F390" s="6"/>
    </row>
    <row r="391" spans="1:6" ht="12.75">
      <c r="A391" s="11"/>
      <c r="B391" s="11"/>
      <c r="C391" s="11"/>
      <c r="D391" s="11"/>
      <c r="E391" s="11"/>
      <c r="F391" s="6"/>
    </row>
    <row r="392" spans="1:6" ht="12.75">
      <c r="A392" s="11"/>
      <c r="B392" s="11"/>
      <c r="C392" s="11"/>
      <c r="D392" s="11"/>
      <c r="E392" s="11"/>
      <c r="F392" s="6"/>
    </row>
    <row r="393" spans="1:6" ht="12.75">
      <c r="A393" s="11"/>
      <c r="B393" s="11"/>
      <c r="C393" s="11"/>
      <c r="D393" s="11"/>
      <c r="E393" s="11"/>
      <c r="F393" s="6"/>
    </row>
    <row r="394" spans="1:6" ht="12.75">
      <c r="A394" s="11"/>
      <c r="B394" s="11"/>
      <c r="C394" s="11"/>
      <c r="D394" s="11"/>
      <c r="E394" s="11"/>
      <c r="F394" s="6"/>
    </row>
    <row r="395" spans="1:6" ht="12.75">
      <c r="A395" s="11"/>
      <c r="B395" s="11"/>
      <c r="C395" s="11"/>
      <c r="D395" s="11"/>
      <c r="E395" s="11"/>
      <c r="F395" s="6"/>
    </row>
    <row r="396" spans="1:6" ht="12.75">
      <c r="A396" s="11"/>
      <c r="B396" s="11"/>
      <c r="C396" s="11"/>
      <c r="D396" s="11"/>
      <c r="E396" s="11"/>
      <c r="F396" s="6"/>
    </row>
    <row r="397" spans="1:6" ht="12.75">
      <c r="A397" s="11"/>
      <c r="B397" s="11"/>
      <c r="C397" s="11"/>
      <c r="D397" s="11"/>
      <c r="E397" s="11"/>
      <c r="F397" s="6"/>
    </row>
    <row r="398" spans="1:6" ht="12.75">
      <c r="A398" s="11"/>
      <c r="B398" s="11"/>
      <c r="C398" s="11"/>
      <c r="D398" s="11"/>
      <c r="E398" s="11"/>
      <c r="F398" s="6"/>
    </row>
    <row r="399" spans="1:6" ht="12.75">
      <c r="A399" s="11"/>
      <c r="B399" s="11"/>
      <c r="C399" s="11"/>
      <c r="D399" s="11"/>
      <c r="E399" s="11"/>
      <c r="F399" s="6"/>
    </row>
    <row r="400" spans="1:6" ht="12.75">
      <c r="A400" s="11"/>
      <c r="B400" s="11"/>
      <c r="C400" s="11"/>
      <c r="D400" s="11"/>
      <c r="E400" s="11"/>
      <c r="F400" s="6"/>
    </row>
    <row r="401" spans="1:6" ht="12.75">
      <c r="A401" s="11"/>
      <c r="B401" s="11"/>
      <c r="C401" s="11"/>
      <c r="D401" s="11"/>
      <c r="E401" s="11"/>
      <c r="F401" s="6"/>
    </row>
    <row r="402" spans="1:6" ht="12.75">
      <c r="A402" s="11"/>
      <c r="B402" s="11"/>
      <c r="C402" s="11"/>
      <c r="D402" s="11"/>
      <c r="E402" s="11"/>
      <c r="F402" s="6"/>
    </row>
    <row r="403" spans="1:6" ht="12.75">
      <c r="A403" s="11"/>
      <c r="B403" s="11"/>
      <c r="C403" s="11"/>
      <c r="D403" s="11"/>
      <c r="E403" s="11"/>
      <c r="F403" s="6"/>
    </row>
    <row r="404" spans="1:6" ht="12.75">
      <c r="A404" s="11"/>
      <c r="B404" s="11"/>
      <c r="C404" s="11"/>
      <c r="D404" s="11"/>
      <c r="E404" s="11"/>
      <c r="F404" s="6"/>
    </row>
    <row r="405" spans="1:6" ht="12.75">
      <c r="A405" s="11"/>
      <c r="B405" s="11"/>
      <c r="C405" s="11"/>
      <c r="D405" s="11"/>
      <c r="E405" s="11"/>
      <c r="F405" s="6"/>
    </row>
    <row r="406" spans="1:6" ht="12.75">
      <c r="A406" s="11"/>
      <c r="B406" s="11"/>
      <c r="C406" s="11"/>
      <c r="D406" s="11"/>
      <c r="E406" s="11"/>
      <c r="F406" s="6"/>
    </row>
    <row r="407" spans="1:6" ht="12.75">
      <c r="A407" s="11"/>
      <c r="B407" s="11"/>
      <c r="C407" s="11"/>
      <c r="D407" s="11"/>
      <c r="E407" s="11"/>
      <c r="F407" s="6"/>
    </row>
    <row r="408" spans="1:6" ht="12.75">
      <c r="A408" s="11"/>
      <c r="B408" s="11"/>
      <c r="C408" s="11"/>
      <c r="D408" s="11"/>
      <c r="E408" s="11"/>
      <c r="F408" s="6"/>
    </row>
    <row r="409" spans="1:6" ht="12.75">
      <c r="A409" s="11"/>
      <c r="B409" s="11"/>
      <c r="C409" s="11"/>
      <c r="D409" s="11"/>
      <c r="E409" s="11"/>
      <c r="F409" s="6"/>
    </row>
    <row r="410" spans="1:6" ht="12.75">
      <c r="A410" s="11"/>
      <c r="B410" s="11"/>
      <c r="C410" s="11"/>
      <c r="D410" s="11"/>
      <c r="E410" s="11"/>
      <c r="F410" s="6"/>
    </row>
    <row r="411" spans="1:6" ht="12.75">
      <c r="A411" s="11"/>
      <c r="B411" s="11"/>
      <c r="C411" s="11"/>
      <c r="D411" s="11"/>
      <c r="E411" s="11"/>
      <c r="F411" s="6"/>
    </row>
    <row r="412" spans="1:6" ht="12.75">
      <c r="A412" s="11"/>
      <c r="B412" s="11"/>
      <c r="C412" s="11"/>
      <c r="D412" s="11"/>
      <c r="E412" s="11"/>
      <c r="F412" s="6"/>
    </row>
    <row r="413" spans="1:6" ht="12.75">
      <c r="A413" s="11"/>
      <c r="B413" s="11"/>
      <c r="C413" s="11"/>
      <c r="D413" s="11"/>
      <c r="E413" s="11"/>
      <c r="F413" s="6"/>
    </row>
    <row r="414" spans="1:6" ht="12.75">
      <c r="A414" s="11"/>
      <c r="B414" s="11"/>
      <c r="C414" s="11"/>
      <c r="D414" s="11"/>
      <c r="E414" s="11"/>
      <c r="F414" s="6"/>
    </row>
    <row r="415" spans="1:6" ht="12.75">
      <c r="A415" s="11"/>
      <c r="B415" s="11"/>
      <c r="C415" s="11"/>
      <c r="D415" s="11"/>
      <c r="E415" s="11"/>
      <c r="F415" s="6"/>
    </row>
    <row r="416" spans="1:6" ht="12.75">
      <c r="A416" s="11"/>
      <c r="B416" s="11"/>
      <c r="C416" s="11"/>
      <c r="D416" s="11"/>
      <c r="E416" s="11"/>
      <c r="F416" s="6"/>
    </row>
    <row r="417" spans="1:6" ht="12.75">
      <c r="A417" s="11"/>
      <c r="B417" s="11"/>
      <c r="C417" s="11"/>
      <c r="D417" s="11"/>
      <c r="E417" s="11"/>
      <c r="F417" s="6"/>
    </row>
    <row r="418" spans="1:6" ht="12.75">
      <c r="A418" s="11"/>
      <c r="B418" s="11"/>
      <c r="C418" s="11"/>
      <c r="D418" s="11"/>
      <c r="E418" s="11"/>
      <c r="F418" s="6"/>
    </row>
    <row r="419" spans="1:6" ht="12.75">
      <c r="A419" s="11"/>
      <c r="B419" s="11"/>
      <c r="C419" s="11"/>
      <c r="D419" s="11"/>
      <c r="E419" s="11"/>
      <c r="F419" s="6"/>
    </row>
    <row r="420" spans="1:6" ht="12.75">
      <c r="A420" s="11"/>
      <c r="B420" s="11"/>
      <c r="C420" s="11"/>
      <c r="D420" s="11"/>
      <c r="E420" s="11"/>
      <c r="F420" s="6"/>
    </row>
    <row r="421" spans="1:6" ht="12.75">
      <c r="A421" s="11"/>
      <c r="B421" s="11"/>
      <c r="C421" s="11"/>
      <c r="D421" s="11"/>
      <c r="E421" s="11"/>
      <c r="F421" s="6"/>
    </row>
    <row r="422" spans="1:6" ht="12.75">
      <c r="A422" s="11"/>
      <c r="B422" s="11"/>
      <c r="C422" s="11"/>
      <c r="D422" s="11"/>
      <c r="E422" s="11"/>
      <c r="F422" s="6"/>
    </row>
    <row r="423" spans="1:6" ht="12.75">
      <c r="A423" s="11"/>
      <c r="B423" s="11"/>
      <c r="C423" s="11"/>
      <c r="D423" s="11"/>
      <c r="E423" s="11"/>
      <c r="F423" s="6"/>
    </row>
    <row r="424" spans="1:6" ht="12.75">
      <c r="A424" s="11"/>
      <c r="B424" s="11"/>
      <c r="C424" s="11"/>
      <c r="D424" s="11"/>
      <c r="E424" s="11"/>
      <c r="F424" s="6"/>
    </row>
    <row r="425" spans="1:6" ht="12.75">
      <c r="A425" s="11"/>
      <c r="B425" s="11"/>
      <c r="C425" s="11"/>
      <c r="D425" s="11"/>
      <c r="E425" s="11"/>
      <c r="F425" s="6"/>
    </row>
    <row r="426" spans="1:6" ht="12.75">
      <c r="A426" s="11"/>
      <c r="B426" s="11"/>
      <c r="C426" s="11"/>
      <c r="D426" s="11"/>
      <c r="E426" s="11"/>
      <c r="F426" s="6"/>
    </row>
    <row r="427" spans="1:6" ht="12.75">
      <c r="A427" s="11"/>
      <c r="B427" s="11"/>
      <c r="C427" s="11"/>
      <c r="D427" s="11"/>
      <c r="E427" s="11"/>
      <c r="F427" s="6"/>
    </row>
    <row r="428" spans="1:6" ht="12.75">
      <c r="A428" s="11"/>
      <c r="B428" s="11"/>
      <c r="C428" s="11"/>
      <c r="D428" s="11"/>
      <c r="E428" s="11"/>
      <c r="F428" s="6"/>
    </row>
    <row r="429" spans="1:6" ht="12.75">
      <c r="A429" s="11"/>
      <c r="B429" s="11"/>
      <c r="C429" s="11"/>
      <c r="D429" s="11"/>
      <c r="E429" s="11"/>
      <c r="F429" s="6"/>
    </row>
    <row r="430" spans="1:6" ht="12.75">
      <c r="A430" s="11"/>
      <c r="B430" s="11"/>
      <c r="C430" s="11"/>
      <c r="D430" s="11"/>
      <c r="E430" s="11"/>
      <c r="F430" s="6"/>
    </row>
    <row r="431" spans="1:6" ht="12.75">
      <c r="A431" s="11"/>
      <c r="B431" s="11"/>
      <c r="C431" s="11"/>
      <c r="D431" s="11"/>
      <c r="E431" s="11"/>
      <c r="F431" s="6"/>
    </row>
    <row r="432" spans="1:6" ht="12.75">
      <c r="A432" s="11"/>
      <c r="B432" s="11"/>
      <c r="C432" s="11"/>
      <c r="D432" s="11"/>
      <c r="E432" s="11"/>
      <c r="F432" s="6"/>
    </row>
    <row r="433" spans="1:6" ht="12.75">
      <c r="A433" s="11"/>
      <c r="B433" s="11"/>
      <c r="C433" s="11"/>
      <c r="D433" s="11"/>
      <c r="E433" s="11"/>
      <c r="F433" s="6"/>
    </row>
    <row r="434" spans="1:6" ht="12.75">
      <c r="A434" s="11"/>
      <c r="B434" s="11"/>
      <c r="C434" s="11"/>
      <c r="D434" s="11"/>
      <c r="E434" s="11"/>
      <c r="F434" s="6"/>
    </row>
    <row r="435" spans="1:6" ht="12.75">
      <c r="A435" s="11"/>
      <c r="B435" s="11"/>
      <c r="C435" s="11"/>
      <c r="D435" s="11"/>
      <c r="E435" s="11"/>
      <c r="F435" s="6"/>
    </row>
    <row r="436" spans="1:6" ht="12.75">
      <c r="A436" s="11"/>
      <c r="B436" s="11"/>
      <c r="C436" s="11"/>
      <c r="D436" s="11"/>
      <c r="E436" s="11"/>
      <c r="F436" s="6"/>
    </row>
    <row r="437" spans="1:6" ht="12.75">
      <c r="A437" s="11"/>
      <c r="B437" s="11"/>
      <c r="C437" s="11"/>
      <c r="D437" s="11"/>
      <c r="E437" s="11"/>
      <c r="F437" s="6"/>
    </row>
    <row r="438" spans="1:6" ht="12.75">
      <c r="A438" s="11"/>
      <c r="B438" s="11"/>
      <c r="C438" s="11"/>
      <c r="D438" s="11"/>
      <c r="E438" s="11"/>
      <c r="F438" s="6"/>
    </row>
    <row r="439" spans="1:6" ht="12.75">
      <c r="A439" s="11"/>
      <c r="B439" s="11"/>
      <c r="C439" s="11"/>
      <c r="D439" s="11"/>
      <c r="E439" s="11"/>
      <c r="F439" s="6"/>
    </row>
    <row r="440" spans="1:6" ht="12.75">
      <c r="A440" s="11"/>
      <c r="B440" s="11"/>
      <c r="C440" s="11"/>
      <c r="D440" s="11"/>
      <c r="E440" s="11"/>
      <c r="F440" s="6"/>
    </row>
    <row r="441" spans="1:6" ht="12.75">
      <c r="A441" s="11"/>
      <c r="B441" s="11"/>
      <c r="C441" s="11"/>
      <c r="D441" s="11"/>
      <c r="E441" s="11"/>
      <c r="F441" s="6"/>
    </row>
    <row r="442" spans="1:6" ht="12.75">
      <c r="A442" s="11"/>
      <c r="B442" s="11"/>
      <c r="C442" s="11"/>
      <c r="D442" s="11"/>
      <c r="E442" s="11"/>
      <c r="F442" s="6"/>
    </row>
    <row r="443" spans="1:6" ht="12.75">
      <c r="A443" s="11"/>
      <c r="B443" s="11"/>
      <c r="C443" s="11"/>
      <c r="D443" s="11"/>
      <c r="E443" s="11"/>
      <c r="F443" s="6"/>
    </row>
    <row r="444" spans="1:6" ht="12.75">
      <c r="A444" s="11"/>
      <c r="B444" s="11"/>
      <c r="C444" s="11"/>
      <c r="D444" s="11"/>
      <c r="E444" s="11"/>
      <c r="F444" s="6"/>
    </row>
    <row r="445" spans="1:6" ht="12.75">
      <c r="A445" s="11"/>
      <c r="B445" s="11"/>
      <c r="C445" s="11"/>
      <c r="D445" s="11"/>
      <c r="E445" s="11"/>
      <c r="F445" s="6"/>
    </row>
    <row r="446" spans="1:6" ht="12.75">
      <c r="A446" s="11"/>
      <c r="B446" s="11"/>
      <c r="C446" s="11"/>
      <c r="D446" s="11"/>
      <c r="E446" s="11"/>
      <c r="F446" s="6"/>
    </row>
    <row r="447" spans="1:6" ht="12.75">
      <c r="A447" s="11"/>
      <c r="B447" s="11"/>
      <c r="C447" s="11"/>
      <c r="D447" s="11"/>
      <c r="E447" s="11"/>
      <c r="F447" s="6"/>
    </row>
    <row r="448" spans="1:6" ht="12.75">
      <c r="A448" s="11"/>
      <c r="B448" s="11"/>
      <c r="C448" s="11"/>
      <c r="D448" s="11"/>
      <c r="E448" s="11"/>
      <c r="F448" s="6"/>
    </row>
    <row r="449" spans="1:6" ht="12.75">
      <c r="A449" s="11"/>
      <c r="B449" s="11"/>
      <c r="C449" s="11"/>
      <c r="D449" s="11"/>
      <c r="E449" s="11"/>
      <c r="F449" s="6"/>
    </row>
    <row r="450" spans="1:6" ht="12.75">
      <c r="A450" s="11"/>
      <c r="B450" s="11"/>
      <c r="C450" s="11"/>
      <c r="D450" s="11"/>
      <c r="E450" s="11"/>
      <c r="F450" s="6"/>
    </row>
    <row r="451" spans="1:6" ht="12.75">
      <c r="A451" s="11"/>
      <c r="B451" s="11"/>
      <c r="C451" s="11"/>
      <c r="D451" s="11"/>
      <c r="E451" s="11"/>
      <c r="F451" s="6"/>
    </row>
    <row r="452" spans="1:6" ht="12.75">
      <c r="A452" s="11"/>
      <c r="B452" s="11"/>
      <c r="C452" s="11"/>
      <c r="D452" s="11"/>
      <c r="E452" s="11"/>
      <c r="F452" s="6"/>
    </row>
    <row r="453" spans="1:6" ht="12.75">
      <c r="A453" s="11"/>
      <c r="B453" s="11"/>
      <c r="C453" s="11"/>
      <c r="D453" s="11"/>
      <c r="E453" s="11"/>
      <c r="F453" s="6"/>
    </row>
    <row r="454" spans="1:6" ht="12.75">
      <c r="A454" s="11"/>
      <c r="B454" s="11"/>
      <c r="C454" s="11"/>
      <c r="D454" s="11"/>
      <c r="E454" s="11"/>
      <c r="F454" s="6"/>
    </row>
    <row r="455" spans="1:6" ht="12.75">
      <c r="A455" s="11"/>
      <c r="B455" s="11"/>
      <c r="C455" s="11"/>
      <c r="D455" s="11"/>
      <c r="E455" s="11"/>
      <c r="F455" s="6"/>
    </row>
    <row r="456" spans="1:6" ht="12.75">
      <c r="A456" s="11"/>
      <c r="B456" s="11"/>
      <c r="C456" s="11"/>
      <c r="D456" s="11"/>
      <c r="E456" s="11"/>
      <c r="F456" s="6"/>
    </row>
    <row r="457" spans="1:6" ht="12.75">
      <c r="A457" s="11"/>
      <c r="B457" s="11"/>
      <c r="C457" s="11"/>
      <c r="D457" s="11"/>
      <c r="E457" s="11"/>
      <c r="F457" s="6"/>
    </row>
    <row r="458" spans="1:6" ht="12.75">
      <c r="A458" s="11"/>
      <c r="B458" s="11"/>
      <c r="C458" s="11"/>
      <c r="D458" s="11"/>
      <c r="E458" s="11"/>
      <c r="F458" s="6"/>
    </row>
    <row r="459" spans="1:6" ht="12.75">
      <c r="A459" s="11"/>
      <c r="B459" s="11"/>
      <c r="C459" s="11"/>
      <c r="D459" s="11"/>
      <c r="E459" s="11"/>
      <c r="F459" s="6"/>
    </row>
    <row r="460" spans="1:6" ht="12.75">
      <c r="A460" s="11"/>
      <c r="B460" s="11"/>
      <c r="C460" s="11"/>
      <c r="D460" s="11"/>
      <c r="E460" s="11"/>
      <c r="F460" s="6"/>
    </row>
    <row r="461" spans="1:6" ht="12.75">
      <c r="A461" s="11"/>
      <c r="B461" s="11"/>
      <c r="C461" s="11"/>
      <c r="D461" s="11"/>
      <c r="E461" s="11"/>
      <c r="F461" s="6"/>
    </row>
    <row r="462" spans="1:6" ht="12.75">
      <c r="A462" s="11"/>
      <c r="B462" s="11"/>
      <c r="C462" s="11"/>
      <c r="D462" s="11"/>
      <c r="E462" s="11"/>
      <c r="F462" s="6"/>
    </row>
    <row r="463" spans="1:6" ht="12.75">
      <c r="A463" s="11"/>
      <c r="B463" s="11"/>
      <c r="C463" s="11"/>
      <c r="D463" s="11"/>
      <c r="E463" s="11"/>
      <c r="F463" s="6"/>
    </row>
    <row r="464" spans="1:6" ht="12.75">
      <c r="A464" s="11"/>
      <c r="B464" s="11"/>
      <c r="C464" s="11"/>
      <c r="D464" s="11"/>
      <c r="E464" s="11"/>
      <c r="F464" s="6"/>
    </row>
    <row r="465" spans="1:6" ht="12.75">
      <c r="A465" s="11"/>
      <c r="B465" s="11"/>
      <c r="C465" s="11"/>
      <c r="D465" s="11"/>
      <c r="E465" s="11"/>
      <c r="F465" s="6"/>
    </row>
    <row r="466" spans="1:6" ht="12.75">
      <c r="A466" s="11"/>
      <c r="B466" s="11"/>
      <c r="C466" s="11"/>
      <c r="D466" s="11"/>
      <c r="E466" s="11"/>
      <c r="F466" s="6"/>
    </row>
    <row r="467" spans="1:6" ht="12.75">
      <c r="A467" s="11"/>
      <c r="B467" s="11"/>
      <c r="C467" s="11"/>
      <c r="D467" s="11"/>
      <c r="E467" s="11"/>
      <c r="F467" s="6"/>
    </row>
    <row r="468" spans="1:6" ht="12.75">
      <c r="A468" s="11"/>
      <c r="B468" s="11"/>
      <c r="C468" s="11"/>
      <c r="D468" s="11"/>
      <c r="E468" s="11"/>
      <c r="F468" s="6"/>
    </row>
    <row r="469" spans="1:6" ht="12.75">
      <c r="A469" s="11"/>
      <c r="B469" s="11"/>
      <c r="C469" s="11"/>
      <c r="D469" s="11"/>
      <c r="E469" s="11"/>
      <c r="F469" s="6"/>
    </row>
    <row r="470" spans="1:6" ht="12.75">
      <c r="A470" s="11"/>
      <c r="B470" s="11"/>
      <c r="C470" s="11"/>
      <c r="D470" s="11"/>
      <c r="E470" s="11"/>
      <c r="F470" s="6"/>
    </row>
    <row r="471" spans="1:6" ht="12.75">
      <c r="A471" s="11"/>
      <c r="B471" s="11"/>
      <c r="C471" s="11"/>
      <c r="D471" s="11"/>
      <c r="E471" s="11"/>
      <c r="F471" s="6"/>
    </row>
    <row r="472" spans="1:6" ht="12.75">
      <c r="A472" s="11"/>
      <c r="B472" s="11"/>
      <c r="C472" s="11"/>
      <c r="D472" s="11"/>
      <c r="E472" s="11"/>
      <c r="F472" s="6"/>
    </row>
    <row r="473" spans="1:6" ht="12.75">
      <c r="A473" s="11"/>
      <c r="B473" s="11"/>
      <c r="C473" s="11"/>
      <c r="D473" s="11"/>
      <c r="E473" s="11"/>
      <c r="F473" s="6"/>
    </row>
    <row r="474" spans="1:6" ht="12.75">
      <c r="A474" s="11"/>
      <c r="B474" s="11"/>
      <c r="C474" s="11"/>
      <c r="D474" s="11"/>
      <c r="E474" s="11"/>
      <c r="F474" s="6"/>
    </row>
    <row r="475" spans="1:6" ht="12.75">
      <c r="A475" s="11"/>
      <c r="B475" s="11"/>
      <c r="C475" s="11"/>
      <c r="D475" s="11"/>
      <c r="E475" s="11"/>
      <c r="F475" s="6"/>
    </row>
    <row r="476" spans="1:6" ht="12.75">
      <c r="A476" s="11"/>
      <c r="B476" s="11"/>
      <c r="C476" s="11"/>
      <c r="D476" s="11"/>
      <c r="E476" s="11"/>
      <c r="F476" s="6"/>
    </row>
    <row r="477" spans="1:6" ht="12.75">
      <c r="A477" s="11"/>
      <c r="B477" s="11"/>
      <c r="C477" s="11"/>
      <c r="D477" s="11"/>
      <c r="E477" s="11"/>
      <c r="F477" s="6"/>
    </row>
    <row r="478" spans="1:6" ht="12.75">
      <c r="A478" s="11"/>
      <c r="B478" s="11"/>
      <c r="C478" s="11"/>
      <c r="D478" s="11"/>
      <c r="E478" s="11"/>
      <c r="F478" s="6"/>
    </row>
    <row r="479" spans="1:6" ht="12.75">
      <c r="A479" s="11"/>
      <c r="B479" s="11"/>
      <c r="C479" s="11"/>
      <c r="D479" s="11"/>
      <c r="E479" s="11"/>
      <c r="F479" s="6"/>
    </row>
    <row r="480" spans="1:6" ht="12.75">
      <c r="A480" s="11"/>
      <c r="B480" s="11"/>
      <c r="C480" s="11"/>
      <c r="D480" s="11"/>
      <c r="E480" s="11"/>
      <c r="F480" s="6"/>
    </row>
    <row r="481" spans="1:6" ht="12.75">
      <c r="A481" s="11"/>
      <c r="B481" s="11"/>
      <c r="C481" s="11"/>
      <c r="D481" s="11"/>
      <c r="E481" s="11"/>
      <c r="F481" s="6"/>
    </row>
    <row r="482" spans="1:6" ht="12.75">
      <c r="A482" s="11"/>
      <c r="B482" s="11"/>
      <c r="C482" s="11"/>
      <c r="D482" s="11"/>
      <c r="E482" s="11"/>
      <c r="F482" s="6"/>
    </row>
    <row r="483" spans="1:6" ht="12.75">
      <c r="A483" s="11"/>
      <c r="B483" s="11"/>
      <c r="C483" s="11"/>
      <c r="D483" s="11"/>
      <c r="E483" s="11"/>
      <c r="F483" s="6"/>
    </row>
    <row r="484" spans="1:6" ht="12.75">
      <c r="A484" s="11"/>
      <c r="B484" s="11"/>
      <c r="C484" s="11"/>
      <c r="D484" s="11"/>
      <c r="E484" s="11"/>
      <c r="F484" s="6"/>
    </row>
    <row r="485" spans="1:6" ht="12.75">
      <c r="A485" s="11"/>
      <c r="B485" s="11"/>
      <c r="C485" s="11"/>
      <c r="D485" s="11"/>
      <c r="E485" s="11"/>
      <c r="F485" s="6"/>
    </row>
    <row r="486" spans="1:6" ht="12.75">
      <c r="A486" s="11"/>
      <c r="B486" s="11"/>
      <c r="C486" s="11"/>
      <c r="D486" s="11"/>
      <c r="E486" s="11"/>
      <c r="F486" s="6"/>
    </row>
    <row r="487" spans="1:6" ht="12.75">
      <c r="A487" s="11"/>
      <c r="B487" s="11"/>
      <c r="C487" s="11"/>
      <c r="D487" s="11"/>
      <c r="E487" s="11"/>
      <c r="F487" s="6"/>
    </row>
    <row r="488" spans="1:6" ht="12.75">
      <c r="A488" s="11"/>
      <c r="B488" s="11"/>
      <c r="C488" s="11"/>
      <c r="D488" s="11"/>
      <c r="E488" s="11"/>
      <c r="F488" s="6"/>
    </row>
    <row r="489" spans="1:6" ht="12.75">
      <c r="A489" s="11"/>
      <c r="B489" s="11"/>
      <c r="C489" s="11"/>
      <c r="D489" s="11"/>
      <c r="E489" s="11"/>
      <c r="F489" s="6"/>
    </row>
    <row r="490" spans="1:6" ht="12.75">
      <c r="A490" s="11"/>
      <c r="B490" s="11"/>
      <c r="C490" s="11"/>
      <c r="D490" s="11"/>
      <c r="E490" s="11"/>
      <c r="F490" s="6"/>
    </row>
    <row r="491" spans="1:6" ht="12.75">
      <c r="A491" s="11"/>
      <c r="B491" s="11"/>
      <c r="C491" s="11"/>
      <c r="D491" s="11"/>
      <c r="E491" s="11"/>
      <c r="F491" s="6"/>
    </row>
    <row r="492" spans="1:6" ht="12.75">
      <c r="A492" s="11"/>
      <c r="B492" s="11"/>
      <c r="C492" s="11"/>
      <c r="D492" s="11"/>
      <c r="E492" s="11"/>
      <c r="F492" s="6"/>
    </row>
    <row r="493" spans="1:6" ht="12.75">
      <c r="A493" s="11"/>
      <c r="B493" s="11"/>
      <c r="C493" s="11"/>
      <c r="D493" s="11"/>
      <c r="E493" s="11"/>
      <c r="F493" s="6"/>
    </row>
    <row r="494" spans="1:6" ht="12.75">
      <c r="A494" s="11"/>
      <c r="B494" s="11"/>
      <c r="C494" s="11"/>
      <c r="D494" s="11"/>
      <c r="E494" s="11"/>
      <c r="F494" s="6"/>
    </row>
    <row r="495" spans="1:6" ht="12.75">
      <c r="A495" s="11"/>
      <c r="B495" s="11"/>
      <c r="C495" s="11"/>
      <c r="D495" s="11"/>
      <c r="E495" s="11"/>
      <c r="F495" s="6"/>
    </row>
    <row r="496" spans="1:6" ht="12.75">
      <c r="A496" s="11"/>
      <c r="B496" s="11"/>
      <c r="C496" s="11"/>
      <c r="D496" s="11"/>
      <c r="E496" s="11"/>
      <c r="F496" s="6"/>
    </row>
    <row r="497" spans="1:6" ht="12.75">
      <c r="A497" s="11"/>
      <c r="B497" s="11"/>
      <c r="C497" s="11"/>
      <c r="D497" s="11"/>
      <c r="E497" s="11"/>
      <c r="F497" s="6"/>
    </row>
    <row r="498" spans="1:6" ht="12.75">
      <c r="A498" s="11"/>
      <c r="B498" s="11"/>
      <c r="C498" s="11"/>
      <c r="D498" s="11"/>
      <c r="E498" s="11"/>
      <c r="F498" s="6"/>
    </row>
    <row r="499" spans="1:6" ht="12.75">
      <c r="A499" s="11"/>
      <c r="B499" s="11"/>
      <c r="C499" s="11"/>
      <c r="D499" s="11"/>
      <c r="E499" s="11"/>
      <c r="F499" s="6"/>
    </row>
    <row r="500" spans="1:6" ht="12.75">
      <c r="A500" s="11"/>
      <c r="B500" s="11"/>
      <c r="C500" s="11"/>
      <c r="D500" s="11"/>
      <c r="E500" s="11"/>
      <c r="F500" s="6"/>
    </row>
    <row r="501" spans="1:6" ht="12.75">
      <c r="A501" s="11"/>
      <c r="B501" s="11"/>
      <c r="C501" s="11"/>
      <c r="D501" s="11"/>
      <c r="E501" s="11"/>
      <c r="F501" s="6"/>
    </row>
    <row r="502" spans="1:6" ht="12.75">
      <c r="A502" s="11"/>
      <c r="B502" s="11"/>
      <c r="C502" s="11"/>
      <c r="D502" s="11"/>
      <c r="E502" s="11"/>
      <c r="F502" s="6"/>
    </row>
    <row r="503" spans="1:6" ht="12.75">
      <c r="A503" s="11"/>
      <c r="B503" s="11"/>
      <c r="C503" s="11"/>
      <c r="D503" s="11"/>
      <c r="E503" s="11"/>
      <c r="F503" s="6"/>
    </row>
    <row r="504" spans="1:6" ht="12.75">
      <c r="A504" s="11"/>
      <c r="B504" s="11"/>
      <c r="C504" s="11"/>
      <c r="D504" s="11"/>
      <c r="E504" s="11"/>
      <c r="F504" s="6"/>
    </row>
    <row r="505" spans="1:6" ht="12.75">
      <c r="A505" s="11"/>
      <c r="B505" s="11"/>
      <c r="C505" s="11"/>
      <c r="D505" s="11"/>
      <c r="E505" s="11"/>
      <c r="F505" s="6"/>
    </row>
    <row r="506" spans="1:6" ht="12.75">
      <c r="A506" s="11"/>
      <c r="B506" s="11"/>
      <c r="C506" s="11"/>
      <c r="D506" s="11"/>
      <c r="E506" s="11"/>
      <c r="F506" s="6"/>
    </row>
    <row r="507" spans="1:6" ht="12.75">
      <c r="A507" s="11"/>
      <c r="B507" s="11"/>
      <c r="C507" s="11"/>
      <c r="D507" s="11"/>
      <c r="E507" s="11"/>
      <c r="F507" s="6"/>
    </row>
    <row r="508" spans="1:6" ht="12.75">
      <c r="A508" s="11"/>
      <c r="B508" s="11"/>
      <c r="C508" s="11"/>
      <c r="D508" s="11"/>
      <c r="E508" s="11"/>
      <c r="F508" s="6"/>
    </row>
    <row r="509" spans="1:6" ht="12.75">
      <c r="A509" s="11"/>
      <c r="B509" s="11"/>
      <c r="C509" s="11"/>
      <c r="D509" s="11"/>
      <c r="E509" s="11"/>
      <c r="F509" s="6"/>
    </row>
    <row r="510" spans="1:6" ht="12.75">
      <c r="A510" s="11"/>
      <c r="B510" s="11"/>
      <c r="C510" s="11"/>
      <c r="D510" s="11"/>
      <c r="E510" s="11"/>
      <c r="F510" s="6"/>
    </row>
    <row r="511" spans="1:6" ht="12.75">
      <c r="A511" s="11"/>
      <c r="B511" s="11"/>
      <c r="C511" s="11"/>
      <c r="D511" s="11"/>
      <c r="E511" s="11"/>
      <c r="F511" s="6"/>
    </row>
    <row r="512" spans="1:6" ht="12.75">
      <c r="A512" s="11"/>
      <c r="B512" s="11"/>
      <c r="C512" s="11"/>
      <c r="D512" s="11"/>
      <c r="E512" s="11"/>
      <c r="F512" s="6"/>
    </row>
    <row r="513" spans="1:6" ht="12.75">
      <c r="A513" s="11"/>
      <c r="B513" s="11"/>
      <c r="C513" s="11"/>
      <c r="D513" s="11"/>
      <c r="E513" s="11"/>
      <c r="F513" s="6"/>
    </row>
    <row r="514" spans="1:6" ht="12.75">
      <c r="A514" s="11"/>
      <c r="B514" s="11"/>
      <c r="C514" s="11"/>
      <c r="D514" s="11"/>
      <c r="E514" s="11"/>
      <c r="F514" s="6"/>
    </row>
    <row r="515" spans="1:6" ht="12.75">
      <c r="A515" s="11"/>
      <c r="B515" s="11"/>
      <c r="C515" s="11"/>
      <c r="D515" s="11"/>
      <c r="E515" s="11"/>
      <c r="F515" s="6"/>
    </row>
    <row r="516" spans="1:6" ht="12.75">
      <c r="A516" s="11"/>
      <c r="B516" s="11"/>
      <c r="C516" s="11"/>
      <c r="D516" s="11"/>
      <c r="E516" s="11"/>
      <c r="F516" s="6"/>
    </row>
    <row r="517" spans="1:6" ht="12.75">
      <c r="A517" s="11"/>
      <c r="B517" s="11"/>
      <c r="C517" s="11"/>
      <c r="D517" s="11"/>
      <c r="E517" s="11"/>
      <c r="F517" s="6"/>
    </row>
    <row r="518" spans="1:6" ht="12.75">
      <c r="A518" s="11"/>
      <c r="B518" s="11"/>
      <c r="C518" s="11"/>
      <c r="D518" s="11"/>
      <c r="E518" s="11"/>
      <c r="F518" s="6"/>
    </row>
    <row r="519" spans="1:6" ht="12.75">
      <c r="A519" s="11"/>
      <c r="B519" s="11"/>
      <c r="C519" s="11"/>
      <c r="D519" s="11"/>
      <c r="E519" s="11"/>
      <c r="F519" s="6"/>
    </row>
    <row r="520" spans="1:6" ht="12.75">
      <c r="A520" s="11"/>
      <c r="B520" s="11"/>
      <c r="C520" s="11"/>
      <c r="D520" s="11"/>
      <c r="E520" s="11"/>
      <c r="F520" s="6"/>
    </row>
    <row r="521" spans="1:6" ht="12.75">
      <c r="A521" s="11"/>
      <c r="B521" s="11"/>
      <c r="C521" s="11"/>
      <c r="D521" s="11"/>
      <c r="E521" s="11"/>
      <c r="F521" s="6"/>
    </row>
    <row r="522" spans="1:6" ht="12.75">
      <c r="A522" s="11"/>
      <c r="B522" s="11"/>
      <c r="C522" s="11"/>
      <c r="D522" s="11"/>
      <c r="E522" s="11"/>
      <c r="F522" s="6"/>
    </row>
    <row r="523" spans="1:6" ht="12.75">
      <c r="A523" s="11"/>
      <c r="B523" s="11"/>
      <c r="C523" s="11"/>
      <c r="D523" s="11"/>
      <c r="E523" s="11"/>
      <c r="F523" s="6"/>
    </row>
    <row r="524" spans="1:6" ht="12.75">
      <c r="A524" s="11"/>
      <c r="B524" s="11"/>
      <c r="C524" s="11"/>
      <c r="D524" s="11"/>
      <c r="E524" s="11"/>
      <c r="F524" s="6"/>
    </row>
    <row r="525" spans="1:6" ht="12.75">
      <c r="A525" s="11"/>
      <c r="B525" s="11"/>
      <c r="C525" s="11"/>
      <c r="D525" s="11"/>
      <c r="E525" s="11"/>
      <c r="F525" s="6"/>
    </row>
    <row r="526" spans="1:6" ht="12.75">
      <c r="A526" s="11"/>
      <c r="B526" s="11"/>
      <c r="C526" s="11"/>
      <c r="D526" s="11"/>
      <c r="E526" s="11"/>
      <c r="F526" s="6"/>
    </row>
    <row r="527" spans="1:6" ht="12.75">
      <c r="A527" s="11"/>
      <c r="B527" s="11"/>
      <c r="C527" s="11"/>
      <c r="D527" s="11"/>
      <c r="E527" s="11"/>
      <c r="F527" s="6"/>
    </row>
    <row r="528" spans="1:6" ht="12.75">
      <c r="A528" s="11"/>
      <c r="B528" s="11"/>
      <c r="C528" s="11"/>
      <c r="D528" s="11"/>
      <c r="E528" s="11"/>
      <c r="F528" s="6"/>
    </row>
    <row r="529" spans="1:6" ht="12.75">
      <c r="A529" s="11"/>
      <c r="B529" s="11"/>
      <c r="C529" s="11"/>
      <c r="D529" s="11"/>
      <c r="E529" s="11"/>
      <c r="F529" s="6"/>
    </row>
    <row r="530" spans="1:5" ht="12.75">
      <c r="A530" s="11"/>
      <c r="B530" s="11"/>
      <c r="C530" s="11"/>
      <c r="D530" s="11"/>
      <c r="E530" s="11"/>
    </row>
    <row r="531" spans="1:5" ht="12.75">
      <c r="A531" s="11"/>
      <c r="B531" s="11"/>
      <c r="C531" s="11"/>
      <c r="D531" s="11"/>
      <c r="E531" s="11"/>
    </row>
    <row r="532" spans="1:5" ht="12.75">
      <c r="A532" s="11"/>
      <c r="B532" s="11"/>
      <c r="C532" s="11"/>
      <c r="D532" s="11"/>
      <c r="E532" s="11"/>
    </row>
    <row r="533" spans="1:5" ht="12.75">
      <c r="A533" s="11"/>
      <c r="B533" s="11"/>
      <c r="C533" s="11"/>
      <c r="D533" s="11"/>
      <c r="E533" s="11"/>
    </row>
    <row r="534" spans="1:5" ht="12.75">
      <c r="A534" s="11"/>
      <c r="B534" s="11"/>
      <c r="C534" s="11"/>
      <c r="D534" s="11"/>
      <c r="E534" s="11"/>
    </row>
    <row r="535" spans="1:5" ht="12.75">
      <c r="A535" s="11"/>
      <c r="B535" s="11"/>
      <c r="C535" s="11"/>
      <c r="D535" s="11"/>
      <c r="E535" s="11"/>
    </row>
    <row r="536" spans="1:5" ht="12.75">
      <c r="A536" s="11"/>
      <c r="B536" s="11"/>
      <c r="C536" s="11"/>
      <c r="D536" s="11"/>
      <c r="E536" s="11"/>
    </row>
    <row r="537" spans="1:5" ht="12.75">
      <c r="A537" s="11"/>
      <c r="B537" s="11"/>
      <c r="C537" s="11"/>
      <c r="D537" s="11"/>
      <c r="E537" s="11"/>
    </row>
    <row r="538" spans="1:5" ht="12.75">
      <c r="A538" s="11"/>
      <c r="B538" s="11"/>
      <c r="C538" s="11"/>
      <c r="D538" s="11"/>
      <c r="E538" s="11"/>
    </row>
    <row r="539" spans="1:5" ht="12.75">
      <c r="A539" s="11"/>
      <c r="B539" s="11"/>
      <c r="C539" s="11"/>
      <c r="D539" s="11"/>
      <c r="E539" s="11"/>
    </row>
    <row r="540" spans="1:5" ht="12.75">
      <c r="A540" s="11"/>
      <c r="B540" s="11"/>
      <c r="C540" s="11"/>
      <c r="D540" s="11"/>
      <c r="E540" s="11"/>
    </row>
    <row r="541" spans="1:5" ht="12.75">
      <c r="A541" s="11"/>
      <c r="B541" s="11"/>
      <c r="C541" s="11"/>
      <c r="D541" s="11"/>
      <c r="E541" s="11"/>
    </row>
    <row r="542" spans="1:5" ht="12.75">
      <c r="A542" s="11"/>
      <c r="B542" s="11"/>
      <c r="C542" s="11"/>
      <c r="D542" s="11"/>
      <c r="E542" s="11"/>
    </row>
    <row r="543" spans="1:5" ht="12.75">
      <c r="A543" s="11"/>
      <c r="B543" s="11"/>
      <c r="C543" s="11"/>
      <c r="D543" s="11"/>
      <c r="E543" s="11"/>
    </row>
    <row r="544" spans="1:5" ht="12.75">
      <c r="A544" s="11"/>
      <c r="B544" s="11"/>
      <c r="C544" s="11"/>
      <c r="D544" s="11"/>
      <c r="E544" s="11"/>
    </row>
    <row r="545" spans="1:5" ht="12.75">
      <c r="A545" s="11"/>
      <c r="B545" s="11"/>
      <c r="C545" s="11"/>
      <c r="D545" s="11"/>
      <c r="E545" s="11"/>
    </row>
    <row r="546" spans="1:5" ht="12.75">
      <c r="A546" s="11"/>
      <c r="B546" s="11"/>
      <c r="C546" s="11"/>
      <c r="D546" s="11"/>
      <c r="E546" s="11"/>
    </row>
    <row r="547" spans="1:5" ht="12.75">
      <c r="A547" s="11"/>
      <c r="B547" s="11"/>
      <c r="C547" s="11"/>
      <c r="D547" s="11"/>
      <c r="E547" s="11"/>
    </row>
    <row r="548" spans="1:5" ht="12.75">
      <c r="A548" s="11"/>
      <c r="B548" s="11"/>
      <c r="C548" s="11"/>
      <c r="D548" s="11"/>
      <c r="E548" s="11"/>
    </row>
    <row r="549" spans="1:5" ht="12.75">
      <c r="A549" s="11"/>
      <c r="B549" s="11"/>
      <c r="C549" s="11"/>
      <c r="D549" s="11"/>
      <c r="E549" s="11"/>
    </row>
    <row r="550" spans="1:5" ht="12.75">
      <c r="A550" s="11"/>
      <c r="B550" s="11"/>
      <c r="C550" s="11"/>
      <c r="D550" s="11"/>
      <c r="E550" s="11"/>
    </row>
    <row r="551" spans="1:5" ht="12.75">
      <c r="A551" s="11"/>
      <c r="B551" s="11"/>
      <c r="C551" s="11"/>
      <c r="D551" s="11"/>
      <c r="E551" s="11"/>
    </row>
    <row r="552" spans="1:5" ht="12.75">
      <c r="A552" s="11"/>
      <c r="B552" s="11"/>
      <c r="C552" s="11"/>
      <c r="D552" s="11"/>
      <c r="E552" s="11"/>
    </row>
    <row r="553" spans="1:5" ht="12.75">
      <c r="A553" s="11"/>
      <c r="B553" s="11"/>
      <c r="C553" s="11"/>
      <c r="D553" s="11"/>
      <c r="E553" s="11"/>
    </row>
    <row r="554" spans="1:5" ht="12.75">
      <c r="A554" s="11"/>
      <c r="B554" s="11"/>
      <c r="C554" s="11"/>
      <c r="D554" s="11"/>
      <c r="E554" s="11"/>
    </row>
    <row r="555" spans="1:5" ht="12.75">
      <c r="A555" s="11"/>
      <c r="B555" s="11"/>
      <c r="C555" s="11"/>
      <c r="D555" s="11"/>
      <c r="E555" s="11"/>
    </row>
    <row r="556" spans="1:5" ht="12.75">
      <c r="A556" s="11"/>
      <c r="B556" s="11"/>
      <c r="C556" s="11"/>
      <c r="D556" s="11"/>
      <c r="E556" s="11"/>
    </row>
    <row r="557" spans="1:5" ht="12.75">
      <c r="A557" s="11"/>
      <c r="B557" s="11"/>
      <c r="C557" s="11"/>
      <c r="D557" s="11"/>
      <c r="E557" s="11"/>
    </row>
    <row r="558" spans="1:5" ht="12.75">
      <c r="A558" s="11"/>
      <c r="B558" s="11"/>
      <c r="C558" s="11"/>
      <c r="D558" s="11"/>
      <c r="E558" s="11"/>
    </row>
    <row r="559" spans="1:5" ht="12.75">
      <c r="A559" s="11"/>
      <c r="B559" s="11"/>
      <c r="C559" s="11"/>
      <c r="D559" s="11"/>
      <c r="E559" s="11"/>
    </row>
    <row r="560" spans="1:5" ht="12.75">
      <c r="A560" s="11"/>
      <c r="B560" s="11"/>
      <c r="C560" s="11"/>
      <c r="D560" s="11"/>
      <c r="E560" s="11"/>
    </row>
    <row r="561" spans="1:5" ht="12.75">
      <c r="A561" s="11"/>
      <c r="B561" s="11"/>
      <c r="C561" s="11"/>
      <c r="D561" s="11"/>
      <c r="E561" s="11"/>
    </row>
    <row r="562" spans="1:5" ht="12.75">
      <c r="A562" s="11"/>
      <c r="B562" s="11"/>
      <c r="C562" s="11"/>
      <c r="D562" s="11"/>
      <c r="E562" s="11"/>
    </row>
    <row r="563" spans="1:5" ht="12.75">
      <c r="A563" s="11"/>
      <c r="B563" s="11"/>
      <c r="C563" s="11"/>
      <c r="D563" s="11"/>
      <c r="E563" s="11"/>
    </row>
    <row r="564" spans="1:5" ht="12.75">
      <c r="A564" s="11"/>
      <c r="B564" s="11"/>
      <c r="C564" s="11"/>
      <c r="D564" s="11"/>
      <c r="E564" s="11"/>
    </row>
    <row r="565" spans="1:5" ht="12.75">
      <c r="A565" s="11"/>
      <c r="B565" s="11"/>
      <c r="C565" s="11"/>
      <c r="D565" s="11"/>
      <c r="E565" s="11"/>
    </row>
    <row r="566" spans="1:5" ht="12.75">
      <c r="A566" s="11"/>
      <c r="B566" s="11"/>
      <c r="C566" s="11"/>
      <c r="D566" s="11"/>
      <c r="E566" s="11"/>
    </row>
    <row r="567" spans="1:5" ht="12.75">
      <c r="A567" s="11"/>
      <c r="B567" s="11"/>
      <c r="C567" s="11"/>
      <c r="D567" s="11"/>
      <c r="E567" s="11"/>
    </row>
    <row r="568" spans="1:5" ht="12.75">
      <c r="A568" s="11"/>
      <c r="B568" s="11"/>
      <c r="C568" s="11"/>
      <c r="D568" s="11"/>
      <c r="E568" s="11"/>
    </row>
    <row r="569" spans="1:5" ht="12.75">
      <c r="A569" s="11"/>
      <c r="B569" s="11"/>
      <c r="C569" s="11"/>
      <c r="D569" s="11"/>
      <c r="E569" s="11"/>
    </row>
    <row r="570" spans="1:5" ht="12.75">
      <c r="A570" s="11"/>
      <c r="B570" s="11"/>
      <c r="C570" s="11"/>
      <c r="D570" s="11"/>
      <c r="E570" s="11"/>
    </row>
    <row r="571" spans="1:5" ht="12.75">
      <c r="A571" s="11"/>
      <c r="B571" s="11"/>
      <c r="C571" s="11"/>
      <c r="D571" s="11"/>
      <c r="E571" s="11"/>
    </row>
    <row r="572" spans="1:5" ht="12.75">
      <c r="A572" s="11"/>
      <c r="B572" s="11"/>
      <c r="C572" s="11"/>
      <c r="D572" s="11"/>
      <c r="E572" s="11"/>
    </row>
    <row r="573" spans="1:5" ht="12.75">
      <c r="A573" s="11"/>
      <c r="B573" s="11"/>
      <c r="C573" s="11"/>
      <c r="D573" s="11"/>
      <c r="E573" s="11"/>
    </row>
    <row r="574" spans="1:5" ht="12.75">
      <c r="A574" s="11"/>
      <c r="B574" s="11"/>
      <c r="C574" s="11"/>
      <c r="D574" s="11"/>
      <c r="E574" s="11"/>
    </row>
    <row r="575" spans="1:5" ht="12.75">
      <c r="A575" s="11"/>
      <c r="B575" s="11"/>
      <c r="C575" s="11"/>
      <c r="D575" s="11"/>
      <c r="E575" s="11"/>
    </row>
    <row r="576" spans="1:5" ht="12.75">
      <c r="A576" s="11"/>
      <c r="B576" s="11"/>
      <c r="C576" s="11"/>
      <c r="D576" s="11"/>
      <c r="E576" s="11"/>
    </row>
    <row r="577" spans="1:5" ht="12.75">
      <c r="A577" s="11"/>
      <c r="B577" s="11"/>
      <c r="C577" s="11"/>
      <c r="D577" s="11"/>
      <c r="E577" s="11"/>
    </row>
    <row r="578" spans="1:5" ht="12.75">
      <c r="A578" s="11"/>
      <c r="B578" s="11"/>
      <c r="C578" s="11"/>
      <c r="D578" s="11"/>
      <c r="E578" s="11"/>
    </row>
    <row r="579" spans="1:5" ht="12.75">
      <c r="A579" s="11"/>
      <c r="B579" s="11"/>
      <c r="C579" s="11"/>
      <c r="D579" s="11"/>
      <c r="E579" s="11"/>
    </row>
    <row r="580" spans="1:5" ht="12.75">
      <c r="A580" s="11"/>
      <c r="B580" s="11"/>
      <c r="C580" s="11"/>
      <c r="D580" s="11"/>
      <c r="E580" s="11"/>
    </row>
    <row r="581" spans="1:5" ht="12.75">
      <c r="A581" s="11"/>
      <c r="B581" s="11"/>
      <c r="C581" s="11"/>
      <c r="D581" s="11"/>
      <c r="E581" s="11"/>
    </row>
    <row r="582" spans="1:5" ht="12.75">
      <c r="A582" s="11"/>
      <c r="B582" s="11"/>
      <c r="C582" s="11"/>
      <c r="D582" s="11"/>
      <c r="E582" s="11"/>
    </row>
    <row r="583" spans="1:5" ht="12.75">
      <c r="A583" s="11"/>
      <c r="B583" s="11"/>
      <c r="C583" s="11"/>
      <c r="D583" s="11"/>
      <c r="E583" s="11"/>
    </row>
    <row r="584" spans="1:5" ht="12.75">
      <c r="A584" s="11"/>
      <c r="B584" s="11"/>
      <c r="C584" s="11"/>
      <c r="D584" s="11"/>
      <c r="E584" s="11"/>
    </row>
    <row r="585" spans="1:5" ht="12.75">
      <c r="A585" s="11"/>
      <c r="B585" s="11"/>
      <c r="C585" s="11"/>
      <c r="D585" s="11"/>
      <c r="E585" s="11"/>
    </row>
    <row r="586" spans="1:5" ht="12.75">
      <c r="A586" s="11"/>
      <c r="B586" s="11"/>
      <c r="C586" s="11"/>
      <c r="D586" s="11"/>
      <c r="E586" s="11"/>
    </row>
    <row r="587" spans="1:5" ht="12.75">
      <c r="A587" s="11"/>
      <c r="B587" s="11"/>
      <c r="C587" s="11"/>
      <c r="D587" s="11"/>
      <c r="E587" s="11"/>
    </row>
    <row r="588" spans="1:5" ht="12.75">
      <c r="A588" s="11"/>
      <c r="B588" s="11"/>
      <c r="C588" s="11"/>
      <c r="D588" s="11"/>
      <c r="E588" s="11"/>
    </row>
    <row r="589" spans="1:5" ht="12.75">
      <c r="A589" s="11"/>
      <c r="B589" s="11"/>
      <c r="C589" s="11"/>
      <c r="D589" s="11"/>
      <c r="E589" s="11"/>
    </row>
    <row r="590" spans="1:5" ht="12.75">
      <c r="A590" s="11"/>
      <c r="B590" s="11"/>
      <c r="C590" s="11"/>
      <c r="D590" s="11"/>
      <c r="E590" s="11"/>
    </row>
    <row r="591" spans="1:5" ht="12.75">
      <c r="A591" s="11"/>
      <c r="B591" s="11"/>
      <c r="C591" s="11"/>
      <c r="D591" s="11"/>
      <c r="E591" s="11"/>
    </row>
    <row r="592" spans="1:5" ht="12.75">
      <c r="A592" s="11"/>
      <c r="B592" s="11"/>
      <c r="C592" s="11"/>
      <c r="D592" s="11"/>
      <c r="E592" s="11"/>
    </row>
    <row r="593" spans="1:5" ht="12.75">
      <c r="A593" s="11"/>
      <c r="B593" s="11"/>
      <c r="C593" s="11"/>
      <c r="D593" s="11"/>
      <c r="E593" s="11"/>
    </row>
    <row r="594" spans="1:5" ht="12.75">
      <c r="A594" s="11"/>
      <c r="B594" s="11"/>
      <c r="C594" s="11"/>
      <c r="D594" s="11"/>
      <c r="E594" s="11"/>
    </row>
    <row r="595" spans="1:5" ht="12.75">
      <c r="A595" s="11"/>
      <c r="B595" s="11"/>
      <c r="C595" s="11"/>
      <c r="D595" s="11"/>
      <c r="E595" s="11"/>
    </row>
    <row r="596" spans="1:5" ht="12.75">
      <c r="A596" s="11"/>
      <c r="B596" s="11"/>
      <c r="C596" s="11"/>
      <c r="D596" s="11"/>
      <c r="E596" s="11"/>
    </row>
    <row r="597" spans="1:5" ht="12.75">
      <c r="A597" s="11"/>
      <c r="B597" s="11"/>
      <c r="C597" s="11"/>
      <c r="D597" s="11"/>
      <c r="E597" s="11"/>
    </row>
    <row r="598" spans="1:5" ht="12.75">
      <c r="A598" s="11"/>
      <c r="B598" s="11"/>
      <c r="C598" s="11"/>
      <c r="D598" s="11"/>
      <c r="E598" s="11"/>
    </row>
    <row r="599" spans="1:5" ht="12.75">
      <c r="A599" s="11"/>
      <c r="B599" s="11"/>
      <c r="C599" s="11"/>
      <c r="D599" s="11"/>
      <c r="E599" s="11"/>
    </row>
    <row r="600" spans="1:5" ht="12.75">
      <c r="A600" s="11"/>
      <c r="B600" s="11"/>
      <c r="C600" s="11"/>
      <c r="D600" s="11"/>
      <c r="E600" s="11"/>
    </row>
    <row r="601" spans="1:5" ht="12.75">
      <c r="A601" s="11"/>
      <c r="B601" s="11"/>
      <c r="C601" s="11"/>
      <c r="D601" s="11"/>
      <c r="E601" s="11"/>
    </row>
    <row r="602" spans="1:5" ht="12.75">
      <c r="A602" s="11"/>
      <c r="B602" s="11"/>
      <c r="C602" s="11"/>
      <c r="D602" s="11"/>
      <c r="E602" s="11"/>
    </row>
    <row r="603" spans="1:5" ht="12.75">
      <c r="A603" s="11"/>
      <c r="B603" s="11"/>
      <c r="C603" s="11"/>
      <c r="D603" s="11"/>
      <c r="E603" s="11"/>
    </row>
    <row r="604" spans="1:5" ht="12.75">
      <c r="A604" s="11"/>
      <c r="B604" s="11"/>
      <c r="C604" s="11"/>
      <c r="D604" s="11"/>
      <c r="E604" s="11"/>
    </row>
    <row r="605" spans="1:5" ht="12.75">
      <c r="A605" s="11"/>
      <c r="B605" s="11"/>
      <c r="C605" s="11"/>
      <c r="D605" s="11"/>
      <c r="E605" s="11"/>
    </row>
    <row r="606" spans="1:5" ht="12.75">
      <c r="A606" s="11"/>
      <c r="B606" s="11"/>
      <c r="C606" s="11"/>
      <c r="D606" s="11"/>
      <c r="E606" s="11"/>
    </row>
    <row r="607" spans="1:5" ht="12.75">
      <c r="A607" s="11"/>
      <c r="B607" s="11"/>
      <c r="C607" s="11"/>
      <c r="D607" s="11"/>
      <c r="E607" s="11"/>
    </row>
    <row r="608" spans="1:5" ht="12.75">
      <c r="A608" s="11"/>
      <c r="B608" s="11"/>
      <c r="C608" s="11"/>
      <c r="D608" s="11"/>
      <c r="E608" s="11"/>
    </row>
    <row r="609" spans="1:5" ht="12.75">
      <c r="A609" s="11"/>
      <c r="B609" s="11"/>
      <c r="C609" s="11"/>
      <c r="D609" s="11"/>
      <c r="E609" s="11"/>
    </row>
    <row r="610" spans="1:5" ht="12.75">
      <c r="A610" s="11"/>
      <c r="B610" s="11"/>
      <c r="C610" s="11"/>
      <c r="D610" s="11"/>
      <c r="E610" s="11"/>
    </row>
    <row r="611" spans="1:5" ht="12.75">
      <c r="A611" s="11"/>
      <c r="B611" s="11"/>
      <c r="C611" s="11"/>
      <c r="D611" s="11"/>
      <c r="E611" s="11"/>
    </row>
    <row r="612" spans="1:5" ht="12.75">
      <c r="A612" s="11"/>
      <c r="B612" s="11"/>
      <c r="C612" s="11"/>
      <c r="D612" s="11"/>
      <c r="E612" s="11"/>
    </row>
    <row r="613" spans="1:5" ht="12.75">
      <c r="A613" s="11"/>
      <c r="B613" s="11"/>
      <c r="C613" s="11"/>
      <c r="D613" s="11"/>
      <c r="E613" s="11"/>
    </row>
    <row r="614" spans="1:5" ht="12.75">
      <c r="A614" s="11"/>
      <c r="B614" s="11"/>
      <c r="C614" s="11"/>
      <c r="D614" s="11"/>
      <c r="E614" s="11"/>
    </row>
    <row r="615" spans="1:5" ht="12.75">
      <c r="A615" s="11"/>
      <c r="B615" s="11"/>
      <c r="C615" s="11"/>
      <c r="D615" s="11"/>
      <c r="E615" s="11"/>
    </row>
    <row r="616" spans="1:5" ht="12.75">
      <c r="A616" s="11"/>
      <c r="B616" s="11"/>
      <c r="C616" s="11"/>
      <c r="D616" s="11"/>
      <c r="E616" s="11"/>
    </row>
    <row r="617" spans="1:5" ht="12.75">
      <c r="A617" s="11"/>
      <c r="B617" s="11"/>
      <c r="C617" s="11"/>
      <c r="D617" s="11"/>
      <c r="E617" s="11"/>
    </row>
    <row r="618" spans="1:5" ht="12.75">
      <c r="A618" s="11"/>
      <c r="B618" s="11"/>
      <c r="C618" s="11"/>
      <c r="D618" s="11"/>
      <c r="E618" s="11"/>
    </row>
    <row r="619" spans="1:5" ht="12.75">
      <c r="A619" s="11"/>
      <c r="B619" s="11"/>
      <c r="C619" s="11"/>
      <c r="D619" s="11"/>
      <c r="E619" s="11"/>
    </row>
    <row r="620" spans="1:5" ht="12.75">
      <c r="A620" s="11"/>
      <c r="B620" s="11"/>
      <c r="C620" s="11"/>
      <c r="D620" s="11"/>
      <c r="E620" s="11"/>
    </row>
    <row r="621" spans="1:5" ht="12.75">
      <c r="A621" s="11"/>
      <c r="B621" s="11"/>
      <c r="C621" s="11"/>
      <c r="D621" s="11"/>
      <c r="E621" s="11"/>
    </row>
    <row r="622" spans="1:5" ht="12.75">
      <c r="A622" s="11"/>
      <c r="B622" s="11"/>
      <c r="C622" s="11"/>
      <c r="D622" s="11"/>
      <c r="E622" s="11"/>
    </row>
    <row r="623" spans="1:5" ht="12.75">
      <c r="A623" s="11"/>
      <c r="B623" s="11"/>
      <c r="C623" s="11"/>
      <c r="D623" s="11"/>
      <c r="E623" s="11"/>
    </row>
    <row r="624" spans="1:5" ht="12.75">
      <c r="A624" s="11"/>
      <c r="B624" s="11"/>
      <c r="C624" s="11"/>
      <c r="D624" s="11"/>
      <c r="E624" s="11"/>
    </row>
    <row r="625" spans="1:5" ht="12.75">
      <c r="A625" s="11"/>
      <c r="B625" s="11"/>
      <c r="C625" s="11"/>
      <c r="D625" s="11"/>
      <c r="E625" s="11"/>
    </row>
    <row r="626" spans="1:5" ht="12.75">
      <c r="A626" s="11"/>
      <c r="B626" s="11"/>
      <c r="C626" s="11"/>
      <c r="D626" s="11"/>
      <c r="E626" s="11"/>
    </row>
    <row r="627" spans="1:5" ht="12.75">
      <c r="A627" s="11"/>
      <c r="B627" s="11"/>
      <c r="C627" s="11"/>
      <c r="D627" s="11"/>
      <c r="E627" s="11"/>
    </row>
    <row r="628" spans="1:5" ht="12.75">
      <c r="A628" s="11"/>
      <c r="B628" s="11"/>
      <c r="C628" s="11"/>
      <c r="D628" s="11"/>
      <c r="E628" s="11"/>
    </row>
    <row r="629" spans="1:5" ht="12.75">
      <c r="A629" s="11"/>
      <c r="B629" s="11"/>
      <c r="C629" s="11"/>
      <c r="D629" s="11"/>
      <c r="E629" s="11"/>
    </row>
    <row r="630" spans="1:5" ht="12.75">
      <c r="A630" s="11"/>
      <c r="B630" s="11"/>
      <c r="C630" s="11"/>
      <c r="D630" s="11"/>
      <c r="E630" s="11"/>
    </row>
    <row r="631" spans="1:5" ht="12.75">
      <c r="A631" s="11"/>
      <c r="B631" s="11"/>
      <c r="C631" s="11"/>
      <c r="D631" s="11"/>
      <c r="E631" s="11"/>
    </row>
    <row r="632" spans="1:5" ht="12.75">
      <c r="A632" s="11"/>
      <c r="B632" s="11"/>
      <c r="C632" s="11"/>
      <c r="D632" s="11"/>
      <c r="E632" s="11"/>
    </row>
    <row r="633" spans="1:5" ht="12.75">
      <c r="A633" s="11"/>
      <c r="B633" s="11"/>
      <c r="C633" s="11"/>
      <c r="D633" s="11"/>
      <c r="E633" s="11"/>
    </row>
    <row r="634" spans="1:5" ht="12.75">
      <c r="A634" s="11"/>
      <c r="B634" s="11"/>
      <c r="C634" s="11"/>
      <c r="D634" s="11"/>
      <c r="E634" s="11"/>
    </row>
    <row r="635" spans="1:5" ht="12.75">
      <c r="A635" s="11"/>
      <c r="B635" s="11"/>
      <c r="C635" s="11"/>
      <c r="D635" s="11"/>
      <c r="E635" s="11"/>
    </row>
    <row r="636" spans="1:5" ht="12.75">
      <c r="A636" s="11"/>
      <c r="B636" s="11"/>
      <c r="C636" s="11"/>
      <c r="D636" s="11"/>
      <c r="E636" s="11"/>
    </row>
    <row r="637" spans="1:5" ht="12.75">
      <c r="A637" s="11"/>
      <c r="B637" s="11"/>
      <c r="C637" s="11"/>
      <c r="D637" s="11"/>
      <c r="E637" s="11"/>
    </row>
    <row r="638" spans="1:5" ht="12.75">
      <c r="A638" s="11"/>
      <c r="B638" s="11"/>
      <c r="C638" s="11"/>
      <c r="D638" s="11"/>
      <c r="E638" s="11"/>
    </row>
    <row r="639" spans="1:5" ht="12.75">
      <c r="A639" s="11"/>
      <c r="B639" s="11"/>
      <c r="C639" s="11"/>
      <c r="D639" s="11"/>
      <c r="E639" s="11"/>
    </row>
    <row r="640" spans="1:5" ht="12.75">
      <c r="A640" s="11"/>
      <c r="B640" s="11"/>
      <c r="C640" s="11"/>
      <c r="D640" s="11"/>
      <c r="E640" s="11"/>
    </row>
    <row r="641" spans="1:5" ht="12.75">
      <c r="A641" s="11"/>
      <c r="B641" s="11"/>
      <c r="C641" s="11"/>
      <c r="D641" s="11"/>
      <c r="E641" s="11"/>
    </row>
    <row r="642" spans="1:5" ht="12.75">
      <c r="A642" s="11"/>
      <c r="B642" s="11"/>
      <c r="C642" s="11"/>
      <c r="D642" s="11"/>
      <c r="E642" s="11"/>
    </row>
    <row r="643" spans="1:5" ht="12.75">
      <c r="A643" s="11"/>
      <c r="B643" s="11"/>
      <c r="C643" s="11"/>
      <c r="D643" s="11"/>
      <c r="E643" s="11"/>
    </row>
    <row r="644" spans="1:5" ht="12.75">
      <c r="A644" s="11"/>
      <c r="B644" s="11"/>
      <c r="C644" s="11"/>
      <c r="D644" s="11"/>
      <c r="E644" s="11"/>
    </row>
    <row r="645" spans="1:5" ht="12.75">
      <c r="A645" s="11"/>
      <c r="B645" s="11"/>
      <c r="C645" s="11"/>
      <c r="D645" s="11"/>
      <c r="E645" s="11"/>
    </row>
    <row r="646" spans="1:5" ht="12.75">
      <c r="A646" s="11"/>
      <c r="B646" s="11"/>
      <c r="C646" s="11"/>
      <c r="D646" s="11"/>
      <c r="E646" s="11"/>
    </row>
    <row r="647" spans="1:5" ht="12.75">
      <c r="A647" s="11"/>
      <c r="B647" s="11"/>
      <c r="C647" s="11"/>
      <c r="D647" s="11"/>
      <c r="E647" s="11"/>
    </row>
    <row r="648" spans="1:5" ht="12.75">
      <c r="A648" s="11"/>
      <c r="B648" s="11"/>
      <c r="C648" s="11"/>
      <c r="D648" s="11"/>
      <c r="E648" s="11"/>
    </row>
    <row r="649" spans="1:5" ht="12.75">
      <c r="A649" s="11"/>
      <c r="B649" s="11"/>
      <c r="C649" s="11"/>
      <c r="D649" s="11"/>
      <c r="E649" s="11"/>
    </row>
    <row r="650" spans="1:5" ht="12.75">
      <c r="A650" s="11"/>
      <c r="B650" s="11"/>
      <c r="C650" s="11"/>
      <c r="D650" s="11"/>
      <c r="E650" s="11"/>
    </row>
    <row r="651" spans="1:5" ht="12.75">
      <c r="A651" s="11"/>
      <c r="B651" s="11"/>
      <c r="C651" s="11"/>
      <c r="D651" s="11"/>
      <c r="E651" s="11"/>
    </row>
    <row r="652" spans="1:5" ht="12.75">
      <c r="A652" s="11"/>
      <c r="B652" s="11"/>
      <c r="C652" s="11"/>
      <c r="D652" s="11"/>
      <c r="E652" s="11"/>
    </row>
    <row r="653" spans="1:5" ht="12.75">
      <c r="A653" s="11"/>
      <c r="B653" s="11"/>
      <c r="C653" s="11"/>
      <c r="D653" s="11"/>
      <c r="E653" s="11"/>
    </row>
    <row r="654" spans="1:5" ht="12.75">
      <c r="A654" s="11"/>
      <c r="B654" s="11"/>
      <c r="C654" s="11"/>
      <c r="D654" s="11"/>
      <c r="E654" s="11"/>
    </row>
    <row r="655" spans="1:5" ht="12.75">
      <c r="A655" s="11"/>
      <c r="B655" s="11"/>
      <c r="C655" s="11"/>
      <c r="D655" s="11"/>
      <c r="E655" s="11"/>
    </row>
    <row r="656" spans="1:5" ht="12.75">
      <c r="A656" s="11"/>
      <c r="B656" s="11"/>
      <c r="C656" s="11"/>
      <c r="D656" s="11"/>
      <c r="E656" s="11"/>
    </row>
    <row r="657" spans="1:5" ht="12.75">
      <c r="A657" s="11"/>
      <c r="B657" s="11"/>
      <c r="C657" s="11"/>
      <c r="D657" s="11"/>
      <c r="E657" s="11"/>
    </row>
    <row r="658" spans="1:5" ht="12.75">
      <c r="A658" s="11"/>
      <c r="B658" s="11"/>
      <c r="C658" s="11"/>
      <c r="D658" s="11"/>
      <c r="E658" s="11"/>
    </row>
    <row r="659" spans="1:5" ht="12.75">
      <c r="A659" s="11"/>
      <c r="B659" s="11"/>
      <c r="C659" s="11"/>
      <c r="D659" s="11"/>
      <c r="E659" s="11"/>
    </row>
    <row r="660" spans="1:5" ht="12.75">
      <c r="A660" s="11"/>
      <c r="B660" s="11"/>
      <c r="C660" s="11"/>
      <c r="D660" s="11"/>
      <c r="E660" s="11"/>
    </row>
    <row r="661" spans="1:5" ht="12.75">
      <c r="A661" s="11"/>
      <c r="B661" s="11"/>
      <c r="C661" s="11"/>
      <c r="D661" s="11"/>
      <c r="E661" s="11"/>
    </row>
    <row r="662" spans="1:5" ht="12.75">
      <c r="A662" s="11"/>
      <c r="B662" s="11"/>
      <c r="C662" s="11"/>
      <c r="D662" s="11"/>
      <c r="E662" s="11"/>
    </row>
    <row r="663" spans="1:5" ht="12.75">
      <c r="A663" s="11"/>
      <c r="B663" s="11"/>
      <c r="C663" s="11"/>
      <c r="D663" s="11"/>
      <c r="E663" s="11"/>
    </row>
    <row r="664" spans="1:5" ht="12.75">
      <c r="A664" s="11"/>
      <c r="B664" s="11"/>
      <c r="C664" s="11"/>
      <c r="D664" s="11"/>
      <c r="E664" s="11"/>
    </row>
    <row r="665" spans="1:5" ht="12.75">
      <c r="A665" s="11"/>
      <c r="B665" s="11"/>
      <c r="C665" s="11"/>
      <c r="D665" s="11"/>
      <c r="E665" s="11"/>
    </row>
    <row r="666" spans="1:5" ht="12.75">
      <c r="A666" s="11"/>
      <c r="B666" s="11"/>
      <c r="C666" s="11"/>
      <c r="D666" s="11"/>
      <c r="E666" s="11"/>
    </row>
    <row r="667" spans="1:5" ht="12.75">
      <c r="A667" s="11"/>
      <c r="B667" s="11"/>
      <c r="C667" s="11"/>
      <c r="D667" s="11"/>
      <c r="E667" s="11"/>
    </row>
    <row r="668" spans="1:5" ht="12.75">
      <c r="A668" s="11"/>
      <c r="B668" s="11"/>
      <c r="C668" s="11"/>
      <c r="D668" s="11"/>
      <c r="E668" s="11"/>
    </row>
    <row r="669" spans="1:5" ht="12.75">
      <c r="A669" s="11"/>
      <c r="B669" s="11"/>
      <c r="C669" s="11"/>
      <c r="D669" s="11"/>
      <c r="E669" s="11"/>
    </row>
    <row r="670" spans="1:5" ht="12.75">
      <c r="A670" s="11"/>
      <c r="B670" s="11"/>
      <c r="C670" s="11"/>
      <c r="D670" s="11"/>
      <c r="E670" s="11"/>
    </row>
    <row r="671" spans="1:5" ht="12.75">
      <c r="A671" s="11"/>
      <c r="B671" s="11"/>
      <c r="C671" s="11"/>
      <c r="D671" s="11"/>
      <c r="E671" s="11"/>
    </row>
    <row r="672" spans="1:5" ht="12.75">
      <c r="A672" s="11"/>
      <c r="B672" s="11"/>
      <c r="C672" s="11"/>
      <c r="D672" s="11"/>
      <c r="E672" s="11"/>
    </row>
    <row r="673" spans="1:5" ht="12.75">
      <c r="A673" s="11"/>
      <c r="B673" s="11"/>
      <c r="C673" s="11"/>
      <c r="D673" s="11"/>
      <c r="E673" s="11"/>
    </row>
    <row r="674" spans="1:5" ht="12.75">
      <c r="A674" s="11"/>
      <c r="B674" s="11"/>
      <c r="C674" s="11"/>
      <c r="D674" s="11"/>
      <c r="E674" s="11"/>
    </row>
    <row r="675" spans="1:5" ht="12.75">
      <c r="A675" s="11"/>
      <c r="B675" s="11"/>
      <c r="C675" s="11"/>
      <c r="D675" s="11"/>
      <c r="E675" s="11"/>
    </row>
    <row r="676" spans="1:5" ht="12.75">
      <c r="A676" s="11"/>
      <c r="B676" s="11"/>
      <c r="C676" s="11"/>
      <c r="D676" s="11"/>
      <c r="E676" s="11"/>
    </row>
    <row r="677" spans="1:5" ht="12.75">
      <c r="A677" s="11"/>
      <c r="B677" s="11"/>
      <c r="C677" s="11"/>
      <c r="D677" s="11"/>
      <c r="E677" s="11"/>
    </row>
    <row r="678" spans="1:5" ht="12.75">
      <c r="A678" s="11"/>
      <c r="B678" s="11"/>
      <c r="C678" s="11"/>
      <c r="D678" s="11"/>
      <c r="E678" s="11"/>
    </row>
    <row r="679" spans="1:5" ht="12.75">
      <c r="A679" s="11"/>
      <c r="B679" s="11"/>
      <c r="C679" s="11"/>
      <c r="D679" s="11"/>
      <c r="E679" s="11"/>
    </row>
    <row r="680" spans="1:5" ht="12.75">
      <c r="A680" s="11"/>
      <c r="B680" s="11"/>
      <c r="C680" s="11"/>
      <c r="D680" s="11"/>
      <c r="E680" s="11"/>
    </row>
    <row r="681" spans="1:5" ht="12.75">
      <c r="A681" s="11"/>
      <c r="B681" s="11"/>
      <c r="C681" s="11"/>
      <c r="D681" s="11"/>
      <c r="E681" s="11"/>
    </row>
    <row r="682" spans="1:5" ht="12.75">
      <c r="A682" s="11"/>
      <c r="B682" s="11"/>
      <c r="C682" s="11"/>
      <c r="D682" s="11"/>
      <c r="E682" s="11"/>
    </row>
    <row r="683" spans="1:5" ht="12.75">
      <c r="A683" s="11"/>
      <c r="B683" s="11"/>
      <c r="C683" s="11"/>
      <c r="D683" s="11"/>
      <c r="E683" s="11"/>
    </row>
    <row r="684" spans="1:5" ht="12.75">
      <c r="A684" s="11"/>
      <c r="B684" s="11"/>
      <c r="C684" s="11"/>
      <c r="D684" s="11"/>
      <c r="E684" s="11"/>
    </row>
    <row r="685" spans="1:5" ht="12.75">
      <c r="A685" s="11"/>
      <c r="B685" s="11"/>
      <c r="C685" s="11"/>
      <c r="D685" s="11"/>
      <c r="E685" s="11"/>
    </row>
    <row r="686" spans="1:5" ht="12.75">
      <c r="A686" s="11"/>
      <c r="B686" s="11"/>
      <c r="C686" s="11"/>
      <c r="D686" s="11"/>
      <c r="E686" s="11"/>
    </row>
    <row r="687" spans="1:5" ht="12.75">
      <c r="A687" s="11"/>
      <c r="B687" s="11"/>
      <c r="C687" s="11"/>
      <c r="D687" s="11"/>
      <c r="E687" s="11"/>
    </row>
    <row r="688" spans="1:5" ht="12.75">
      <c r="A688" s="11"/>
      <c r="B688" s="11"/>
      <c r="C688" s="11"/>
      <c r="D688" s="11"/>
      <c r="E688" s="11"/>
    </row>
    <row r="689" spans="1:5" ht="12.75">
      <c r="A689" s="11"/>
      <c r="B689" s="11"/>
      <c r="C689" s="11"/>
      <c r="D689" s="11"/>
      <c r="E689" s="11"/>
    </row>
    <row r="690" spans="1:5" ht="12.75">
      <c r="A690" s="11"/>
      <c r="B690" s="11"/>
      <c r="C690" s="11"/>
      <c r="D690" s="11"/>
      <c r="E690" s="11"/>
    </row>
    <row r="691" spans="1:5" ht="12.75">
      <c r="A691" s="11"/>
      <c r="B691" s="11"/>
      <c r="C691" s="11"/>
      <c r="D691" s="11"/>
      <c r="E691" s="11"/>
    </row>
    <row r="692" spans="1:5" ht="12.75">
      <c r="A692" s="11"/>
      <c r="B692" s="11"/>
      <c r="C692" s="11"/>
      <c r="D692" s="11"/>
      <c r="E692" s="11"/>
    </row>
    <row r="693" spans="1:5" ht="12.75">
      <c r="A693" s="11"/>
      <c r="B693" s="11"/>
      <c r="C693" s="11"/>
      <c r="D693" s="11"/>
      <c r="E693" s="11"/>
    </row>
    <row r="694" spans="1:5" ht="12.75">
      <c r="A694" s="11"/>
      <c r="B694" s="11"/>
      <c r="C694" s="11"/>
      <c r="D694" s="11"/>
      <c r="E694" s="11"/>
    </row>
    <row r="695" spans="1:5" ht="12.75">
      <c r="A695" s="11"/>
      <c r="B695" s="11"/>
      <c r="C695" s="11"/>
      <c r="D695" s="11"/>
      <c r="E695" s="11"/>
    </row>
    <row r="696" spans="1:5" ht="12.75">
      <c r="A696" s="11"/>
      <c r="B696" s="11"/>
      <c r="C696" s="11"/>
      <c r="D696" s="11"/>
      <c r="E696" s="11"/>
    </row>
    <row r="697" spans="1:5" ht="12.75">
      <c r="A697" s="11"/>
      <c r="B697" s="11"/>
      <c r="C697" s="11"/>
      <c r="D697" s="11"/>
      <c r="E697" s="11"/>
    </row>
    <row r="698" spans="1:5" ht="12.75">
      <c r="A698" s="11"/>
      <c r="B698" s="11"/>
      <c r="C698" s="11"/>
      <c r="D698" s="11"/>
      <c r="E698" s="11"/>
    </row>
    <row r="699" spans="1:5" ht="12.75">
      <c r="A699" s="11"/>
      <c r="B699" s="11"/>
      <c r="C699" s="11"/>
      <c r="D699" s="11"/>
      <c r="E699" s="11"/>
    </row>
    <row r="700" spans="1:5" ht="12.75">
      <c r="A700" s="11"/>
      <c r="B700" s="11"/>
      <c r="C700" s="11"/>
      <c r="D700" s="11"/>
      <c r="E700" s="11"/>
    </row>
    <row r="701" spans="1:5" ht="12.75">
      <c r="A701" s="11"/>
      <c r="B701" s="11"/>
      <c r="C701" s="11"/>
      <c r="D701" s="11"/>
      <c r="E701" s="11"/>
    </row>
    <row r="702" spans="1:5" ht="12.75">
      <c r="A702" s="11"/>
      <c r="B702" s="11"/>
      <c r="C702" s="11"/>
      <c r="D702" s="11"/>
      <c r="E702" s="11"/>
    </row>
    <row r="703" spans="1:5" ht="12.75">
      <c r="A703" s="11"/>
      <c r="B703" s="11"/>
      <c r="C703" s="11"/>
      <c r="D703" s="11"/>
      <c r="E703" s="11"/>
    </row>
    <row r="704" spans="1:5" ht="12.75">
      <c r="A704" s="11"/>
      <c r="B704" s="11"/>
      <c r="C704" s="11"/>
      <c r="D704" s="11"/>
      <c r="E704" s="11"/>
    </row>
    <row r="705" spans="1:5" ht="12.75">
      <c r="A705" s="11"/>
      <c r="B705" s="11"/>
      <c r="C705" s="11"/>
      <c r="D705" s="11"/>
      <c r="E705" s="11"/>
    </row>
    <row r="706" spans="1:5" ht="12.75">
      <c r="A706" s="11"/>
      <c r="B706" s="11"/>
      <c r="C706" s="11"/>
      <c r="D706" s="11"/>
      <c r="E706" s="11"/>
    </row>
    <row r="707" spans="1:5" ht="12.75">
      <c r="A707" s="11"/>
      <c r="B707" s="11"/>
      <c r="C707" s="11"/>
      <c r="D707" s="11"/>
      <c r="E707" s="11"/>
    </row>
    <row r="708" spans="1:5" ht="12.75">
      <c r="A708" s="11"/>
      <c r="B708" s="11"/>
      <c r="C708" s="11"/>
      <c r="D708" s="11"/>
      <c r="E708" s="11"/>
    </row>
    <row r="709" spans="1:5" ht="12.75">
      <c r="A709" s="11"/>
      <c r="B709" s="11"/>
      <c r="C709" s="11"/>
      <c r="D709" s="11"/>
      <c r="E709" s="11"/>
    </row>
    <row r="710" spans="1:5" ht="12.75">
      <c r="A710" s="11"/>
      <c r="B710" s="11"/>
      <c r="C710" s="11"/>
      <c r="D710" s="11"/>
      <c r="E710" s="11"/>
    </row>
    <row r="711" spans="1:5" ht="12.75">
      <c r="A711" s="11"/>
      <c r="B711" s="11"/>
      <c r="C711" s="11"/>
      <c r="D711" s="11"/>
      <c r="E711" s="11"/>
    </row>
    <row r="712" spans="1:5" ht="12.75">
      <c r="A712" s="11"/>
      <c r="B712" s="11"/>
      <c r="C712" s="11"/>
      <c r="D712" s="11"/>
      <c r="E712" s="11"/>
    </row>
    <row r="713" spans="1:5" ht="12.75">
      <c r="A713" s="11"/>
      <c r="B713" s="11"/>
      <c r="C713" s="11"/>
      <c r="D713" s="11"/>
      <c r="E713" s="11"/>
    </row>
    <row r="714" spans="1:5" ht="12.75">
      <c r="A714" s="11"/>
      <c r="B714" s="11"/>
      <c r="C714" s="11"/>
      <c r="D714" s="11"/>
      <c r="E714" s="11"/>
    </row>
    <row r="715" spans="1:5" ht="12.75">
      <c r="A715" s="11"/>
      <c r="B715" s="11"/>
      <c r="C715" s="11"/>
      <c r="D715" s="11"/>
      <c r="E715" s="11"/>
    </row>
    <row r="716" spans="1:5" ht="12.75">
      <c r="A716" s="11"/>
      <c r="B716" s="11"/>
      <c r="C716" s="11"/>
      <c r="D716" s="11"/>
      <c r="E716" s="11"/>
    </row>
    <row r="717" spans="1:5" ht="12.75">
      <c r="A717" s="11"/>
      <c r="B717" s="11"/>
      <c r="C717" s="11"/>
      <c r="D717" s="11"/>
      <c r="E717" s="11"/>
    </row>
    <row r="718" spans="1:5" ht="12.75">
      <c r="A718" s="11"/>
      <c r="B718" s="11"/>
      <c r="C718" s="11"/>
      <c r="D718" s="11"/>
      <c r="E718" s="11"/>
    </row>
    <row r="719" spans="1:5" ht="12.75">
      <c r="A719" s="11"/>
      <c r="B719" s="11"/>
      <c r="C719" s="11"/>
      <c r="D719" s="11"/>
      <c r="E719" s="11"/>
    </row>
    <row r="720" spans="1:5" ht="12.75">
      <c r="A720" s="11"/>
      <c r="B720" s="11"/>
      <c r="C720" s="11"/>
      <c r="D720" s="11"/>
      <c r="E720" s="11"/>
    </row>
    <row r="721" spans="1:5" ht="12.75">
      <c r="A721" s="11"/>
      <c r="B721" s="11"/>
      <c r="C721" s="11"/>
      <c r="D721" s="11"/>
      <c r="E721" s="11"/>
    </row>
    <row r="722" spans="1:5" ht="12.75">
      <c r="A722" s="11"/>
      <c r="B722" s="11"/>
      <c r="C722" s="11"/>
      <c r="D722" s="11"/>
      <c r="E722" s="11"/>
    </row>
    <row r="723" spans="1:5" ht="12.75">
      <c r="A723" s="11"/>
      <c r="B723" s="11"/>
      <c r="C723" s="11"/>
      <c r="D723" s="11"/>
      <c r="E723" s="11"/>
    </row>
    <row r="724" spans="1:5" ht="12.75">
      <c r="A724" s="11"/>
      <c r="B724" s="11"/>
      <c r="C724" s="11"/>
      <c r="D724" s="11"/>
      <c r="E724" s="11"/>
    </row>
    <row r="725" spans="1:5" ht="12.75">
      <c r="A725" s="11"/>
      <c r="B725" s="11"/>
      <c r="C725" s="11"/>
      <c r="D725" s="11"/>
      <c r="E725" s="11"/>
    </row>
    <row r="726" spans="1:5" ht="12.75">
      <c r="A726" s="11"/>
      <c r="B726" s="11"/>
      <c r="C726" s="11"/>
      <c r="D726" s="11"/>
      <c r="E726" s="11"/>
    </row>
    <row r="727" spans="1:5" ht="12.75">
      <c r="A727" s="11"/>
      <c r="B727" s="11"/>
      <c r="C727" s="11"/>
      <c r="D727" s="11"/>
      <c r="E727" s="11"/>
    </row>
    <row r="728" spans="1:5" ht="12.75">
      <c r="A728" s="11"/>
      <c r="B728" s="11"/>
      <c r="C728" s="11"/>
      <c r="D728" s="11"/>
      <c r="E728" s="11"/>
    </row>
    <row r="729" spans="1:5" ht="12.75">
      <c r="A729" s="11"/>
      <c r="B729" s="11"/>
      <c r="C729" s="11"/>
      <c r="D729" s="11"/>
      <c r="E729" s="11"/>
    </row>
    <row r="730" spans="1:5" ht="12.75">
      <c r="A730" s="11"/>
      <c r="B730" s="11"/>
      <c r="C730" s="11"/>
      <c r="D730" s="11"/>
      <c r="E730" s="11"/>
    </row>
    <row r="731" spans="1:5" ht="12.75">
      <c r="A731" s="11"/>
      <c r="B731" s="11"/>
      <c r="C731" s="11"/>
      <c r="D731" s="11"/>
      <c r="E731" s="11"/>
    </row>
    <row r="732" spans="1:5" ht="12.75">
      <c r="A732" s="11"/>
      <c r="B732" s="11"/>
      <c r="C732" s="11"/>
      <c r="D732" s="11"/>
      <c r="E732" s="11"/>
    </row>
    <row r="733" spans="1:5" ht="12.75">
      <c r="A733" s="11"/>
      <c r="B733" s="11"/>
      <c r="C733" s="11"/>
      <c r="D733" s="11"/>
      <c r="E733" s="11"/>
    </row>
    <row r="734" spans="1:5" ht="12.75">
      <c r="A734" s="11"/>
      <c r="B734" s="11"/>
      <c r="C734" s="11"/>
      <c r="D734" s="11"/>
      <c r="E734" s="11"/>
    </row>
    <row r="735" spans="1:5" ht="12.75">
      <c r="A735" s="11"/>
      <c r="B735" s="11"/>
      <c r="C735" s="11"/>
      <c r="D735" s="11"/>
      <c r="E735" s="11"/>
    </row>
    <row r="736" spans="1:5" ht="12.75">
      <c r="A736" s="11"/>
      <c r="B736" s="11"/>
      <c r="C736" s="11"/>
      <c r="D736" s="11"/>
      <c r="E736" s="11"/>
    </row>
    <row r="737" spans="1:5" ht="12.75">
      <c r="A737" s="11"/>
      <c r="B737" s="11"/>
      <c r="C737" s="11"/>
      <c r="D737" s="11"/>
      <c r="E737" s="11"/>
    </row>
    <row r="738" spans="1:5" ht="12.75">
      <c r="A738" s="11"/>
      <c r="B738" s="11"/>
      <c r="C738" s="11"/>
      <c r="D738" s="11"/>
      <c r="E738" s="11"/>
    </row>
    <row r="739" spans="1:5" ht="12.75">
      <c r="A739" s="11"/>
      <c r="B739" s="11"/>
      <c r="C739" s="11"/>
      <c r="D739" s="11"/>
      <c r="E739" s="11"/>
    </row>
    <row r="740" spans="1:5" ht="12.75">
      <c r="A740" s="11"/>
      <c r="B740" s="11"/>
      <c r="C740" s="11"/>
      <c r="D740" s="11"/>
      <c r="E740" s="11"/>
    </row>
    <row r="741" spans="1:5" ht="12.75">
      <c r="A741" s="11"/>
      <c r="B741" s="11"/>
      <c r="C741" s="11"/>
      <c r="D741" s="11"/>
      <c r="E741" s="11"/>
    </row>
    <row r="742" spans="1:5" ht="12.75">
      <c r="A742" s="11"/>
      <c r="B742" s="11"/>
      <c r="C742" s="11"/>
      <c r="D742" s="11"/>
      <c r="E742" s="11"/>
    </row>
    <row r="743" spans="1:5" ht="12.75">
      <c r="A743" s="11"/>
      <c r="B743" s="11"/>
      <c r="C743" s="11"/>
      <c r="D743" s="11"/>
      <c r="E743" s="11"/>
    </row>
    <row r="744" spans="1:5" ht="12.75">
      <c r="A744" s="11"/>
      <c r="B744" s="11"/>
      <c r="C744" s="11"/>
      <c r="D744" s="11"/>
      <c r="E744" s="11"/>
    </row>
    <row r="745" spans="1:5" ht="12.75">
      <c r="A745" s="11"/>
      <c r="B745" s="11"/>
      <c r="C745" s="11"/>
      <c r="D745" s="11"/>
      <c r="E745" s="11"/>
    </row>
    <row r="746" spans="1:5" ht="12.75">
      <c r="A746" s="11"/>
      <c r="B746" s="11"/>
      <c r="C746" s="11"/>
      <c r="D746" s="11"/>
      <c r="E746" s="11"/>
    </row>
    <row r="747" spans="1:5" ht="12.75">
      <c r="A747" s="11"/>
      <c r="B747" s="11"/>
      <c r="C747" s="11"/>
      <c r="D747" s="11"/>
      <c r="E747" s="11"/>
    </row>
    <row r="748" spans="1:5" ht="12.75">
      <c r="A748" s="11"/>
      <c r="B748" s="11"/>
      <c r="C748" s="11"/>
      <c r="D748" s="11"/>
      <c r="E748" s="11"/>
    </row>
    <row r="749" spans="1:5" ht="12.75">
      <c r="A749" s="11"/>
      <c r="B749" s="11"/>
      <c r="C749" s="11"/>
      <c r="D749" s="11"/>
      <c r="E749" s="11"/>
    </row>
    <row r="750" spans="1:5" ht="12.75">
      <c r="A750" s="11"/>
      <c r="B750" s="11"/>
      <c r="C750" s="11"/>
      <c r="D750" s="11"/>
      <c r="E750" s="11"/>
    </row>
    <row r="751" spans="1:5" ht="12.75">
      <c r="A751" s="11"/>
      <c r="B751" s="11"/>
      <c r="C751" s="11"/>
      <c r="D751" s="11"/>
      <c r="E751" s="11"/>
    </row>
    <row r="752" spans="1:5" ht="12.75">
      <c r="A752" s="11"/>
      <c r="B752" s="11"/>
      <c r="C752" s="11"/>
      <c r="D752" s="11"/>
      <c r="E752" s="11"/>
    </row>
    <row r="753" spans="1:5" ht="12.75">
      <c r="A753" s="11"/>
      <c r="B753" s="11"/>
      <c r="C753" s="11"/>
      <c r="D753" s="11"/>
      <c r="E753" s="11"/>
    </row>
    <row r="754" spans="1:5" ht="12.75">
      <c r="A754" s="11"/>
      <c r="B754" s="11"/>
      <c r="C754" s="11"/>
      <c r="D754" s="11"/>
      <c r="E754" s="11"/>
    </row>
    <row r="755" spans="1:5" ht="12.75">
      <c r="A755" s="11"/>
      <c r="B755" s="11"/>
      <c r="C755" s="11"/>
      <c r="D755" s="11"/>
      <c r="E755" s="11"/>
    </row>
    <row r="756" spans="1:5" ht="12.75">
      <c r="A756" s="11"/>
      <c r="B756" s="11"/>
      <c r="C756" s="11"/>
      <c r="D756" s="11"/>
      <c r="E756" s="11"/>
    </row>
    <row r="757" spans="1:5" ht="12.75">
      <c r="A757" s="11"/>
      <c r="B757" s="11"/>
      <c r="C757" s="11"/>
      <c r="D757" s="11"/>
      <c r="E757" s="11"/>
    </row>
    <row r="758" spans="1:5" ht="12.75">
      <c r="A758" s="11"/>
      <c r="B758" s="11"/>
      <c r="C758" s="11"/>
      <c r="D758" s="11"/>
      <c r="E758" s="11"/>
    </row>
    <row r="759" spans="1:5" ht="12.75">
      <c r="A759" s="11"/>
      <c r="B759" s="11"/>
      <c r="C759" s="11"/>
      <c r="D759" s="11"/>
      <c r="E759" s="11"/>
    </row>
    <row r="760" spans="1:5" ht="12.75">
      <c r="A760" s="11"/>
      <c r="B760" s="11"/>
      <c r="C760" s="11"/>
      <c r="D760" s="11"/>
      <c r="E760" s="11"/>
    </row>
    <row r="761" spans="1:5" ht="12.75">
      <c r="A761" s="11"/>
      <c r="B761" s="11"/>
      <c r="C761" s="11"/>
      <c r="D761" s="11"/>
      <c r="E761" s="11"/>
    </row>
    <row r="762" spans="1:5" ht="12.75">
      <c r="A762" s="11"/>
      <c r="B762" s="11"/>
      <c r="C762" s="11"/>
      <c r="D762" s="11"/>
      <c r="E762" s="11"/>
    </row>
    <row r="763" spans="1:5" ht="12.75">
      <c r="A763" s="11"/>
      <c r="B763" s="11"/>
      <c r="C763" s="11"/>
      <c r="D763" s="11"/>
      <c r="E763" s="11"/>
    </row>
    <row r="764" spans="1:5" ht="12.75">
      <c r="A764" s="11"/>
      <c r="B764" s="11"/>
      <c r="C764" s="11"/>
      <c r="D764" s="11"/>
      <c r="E764" s="11"/>
    </row>
    <row r="765" spans="1:5" ht="12.75">
      <c r="A765" s="11"/>
      <c r="B765" s="11"/>
      <c r="C765" s="11"/>
      <c r="D765" s="11"/>
      <c r="E765" s="11"/>
    </row>
    <row r="766" spans="1:5" ht="12.75">
      <c r="A766" s="11"/>
      <c r="B766" s="11"/>
      <c r="C766" s="11"/>
      <c r="D766" s="11"/>
      <c r="E766" s="11"/>
    </row>
    <row r="767" spans="1:5" ht="12.75">
      <c r="A767" s="11"/>
      <c r="B767" s="11"/>
      <c r="C767" s="11"/>
      <c r="D767" s="11"/>
      <c r="E767" s="11"/>
    </row>
    <row r="768" spans="1:5" ht="12.75">
      <c r="A768" s="11"/>
      <c r="B768" s="11"/>
      <c r="C768" s="11"/>
      <c r="D768" s="11"/>
      <c r="E768" s="11"/>
    </row>
    <row r="769" spans="1:5" ht="12.75">
      <c r="A769" s="11"/>
      <c r="B769" s="11"/>
      <c r="C769" s="11"/>
      <c r="D769" s="11"/>
      <c r="E769" s="11"/>
    </row>
    <row r="770" spans="1:5" ht="12.75">
      <c r="A770" s="11"/>
      <c r="B770" s="11"/>
      <c r="C770" s="11"/>
      <c r="D770" s="11"/>
      <c r="E770" s="11"/>
    </row>
    <row r="771" spans="1:5" ht="12.75">
      <c r="A771" s="11"/>
      <c r="B771" s="11"/>
      <c r="C771" s="11"/>
      <c r="D771" s="11"/>
      <c r="E771" s="11"/>
    </row>
    <row r="772" spans="1:5" ht="12.75">
      <c r="A772" s="11"/>
      <c r="B772" s="11"/>
      <c r="C772" s="11"/>
      <c r="D772" s="11"/>
      <c r="E772" s="11"/>
    </row>
    <row r="773" spans="1:5" ht="12.75">
      <c r="A773" s="11"/>
      <c r="B773" s="11"/>
      <c r="C773" s="11"/>
      <c r="D773" s="11"/>
      <c r="E773" s="11"/>
    </row>
    <row r="774" spans="1:5" ht="12.75">
      <c r="A774" s="11"/>
      <c r="B774" s="11"/>
      <c r="C774" s="11"/>
      <c r="D774" s="11"/>
      <c r="E774" s="11"/>
    </row>
    <row r="775" spans="1:5" ht="12.75">
      <c r="A775" s="11"/>
      <c r="B775" s="11"/>
      <c r="C775" s="11"/>
      <c r="D775" s="11"/>
      <c r="E775" s="11"/>
    </row>
    <row r="776" spans="1:5" ht="12.75">
      <c r="A776" s="11"/>
      <c r="B776" s="11"/>
      <c r="C776" s="11"/>
      <c r="D776" s="11"/>
      <c r="E776" s="11"/>
    </row>
    <row r="777" spans="1:5" ht="12.75">
      <c r="A777" s="11"/>
      <c r="B777" s="11"/>
      <c r="C777" s="11"/>
      <c r="D777" s="11"/>
      <c r="E777" s="11"/>
    </row>
    <row r="778" spans="1:5" ht="12.75">
      <c r="A778" s="11"/>
      <c r="B778" s="11"/>
      <c r="C778" s="11"/>
      <c r="D778" s="11"/>
      <c r="E778" s="11"/>
    </row>
    <row r="779" spans="1:5" ht="12.75">
      <c r="A779" s="11"/>
      <c r="B779" s="11"/>
      <c r="C779" s="11"/>
      <c r="D779" s="11"/>
      <c r="E779" s="11"/>
    </row>
    <row r="780" spans="1:5" ht="12.75">
      <c r="A780" s="11"/>
      <c r="B780" s="11"/>
      <c r="C780" s="11"/>
      <c r="D780" s="11"/>
      <c r="E780" s="11"/>
    </row>
    <row r="781" spans="1:5" ht="12.75">
      <c r="A781" s="11"/>
      <c r="B781" s="11"/>
      <c r="C781" s="11"/>
      <c r="D781" s="11"/>
      <c r="E781" s="11"/>
    </row>
    <row r="782" spans="1:5" ht="12.75">
      <c r="A782" s="11"/>
      <c r="B782" s="11"/>
      <c r="C782" s="11"/>
      <c r="D782" s="11"/>
      <c r="E782" s="11"/>
    </row>
    <row r="783" spans="1:5" ht="12.75">
      <c r="A783" s="11"/>
      <c r="B783" s="11"/>
      <c r="C783" s="11"/>
      <c r="D783" s="11"/>
      <c r="E783" s="11"/>
    </row>
    <row r="784" spans="1:5" ht="12.75">
      <c r="A784" s="11"/>
      <c r="B784" s="11"/>
      <c r="C784" s="11"/>
      <c r="D784" s="11"/>
      <c r="E784" s="11"/>
    </row>
    <row r="785" spans="1:5" ht="12.75">
      <c r="A785" s="11"/>
      <c r="B785" s="11"/>
      <c r="C785" s="11"/>
      <c r="D785" s="11"/>
      <c r="E785" s="11"/>
    </row>
    <row r="786" spans="1:5" ht="12.75">
      <c r="A786" s="11"/>
      <c r="B786" s="11"/>
      <c r="C786" s="11"/>
      <c r="D786" s="11"/>
      <c r="E786" s="11"/>
    </row>
    <row r="787" spans="1:5" ht="12.75">
      <c r="A787" s="11"/>
      <c r="B787" s="11"/>
      <c r="C787" s="11"/>
      <c r="D787" s="11"/>
      <c r="E787" s="11"/>
    </row>
    <row r="788" spans="1:5" ht="12.75">
      <c r="A788" s="11"/>
      <c r="B788" s="11"/>
      <c r="C788" s="11"/>
      <c r="D788" s="11"/>
      <c r="E788" s="11"/>
    </row>
    <row r="789" spans="1:5" ht="12.75">
      <c r="A789" s="11"/>
      <c r="B789" s="11"/>
      <c r="C789" s="11"/>
      <c r="D789" s="11"/>
      <c r="E789" s="11"/>
    </row>
    <row r="790" spans="1:5" ht="12.75">
      <c r="A790" s="11"/>
      <c r="B790" s="11"/>
      <c r="C790" s="11"/>
      <c r="D790" s="11"/>
      <c r="E790" s="11"/>
    </row>
    <row r="791" spans="1:5" ht="12.75">
      <c r="A791" s="11"/>
      <c r="B791" s="11"/>
      <c r="C791" s="11"/>
      <c r="D791" s="11"/>
      <c r="E791" s="11"/>
    </row>
    <row r="792" spans="1:5" ht="12.75">
      <c r="A792" s="11"/>
      <c r="B792" s="11"/>
      <c r="C792" s="11"/>
      <c r="D792" s="11"/>
      <c r="E792" s="11"/>
    </row>
    <row r="793" spans="1:5" ht="12.75">
      <c r="A793" s="11"/>
      <c r="B793" s="11"/>
      <c r="C793" s="11"/>
      <c r="D793" s="11"/>
      <c r="E793" s="11"/>
    </row>
    <row r="794" spans="1:5" ht="12.75">
      <c r="A794" s="11"/>
      <c r="B794" s="11"/>
      <c r="C794" s="11"/>
      <c r="D794" s="11"/>
      <c r="E794" s="11"/>
    </row>
    <row r="795" spans="1:5" ht="12.75">
      <c r="A795" s="11"/>
      <c r="B795" s="11"/>
      <c r="C795" s="11"/>
      <c r="D795" s="11"/>
      <c r="E795" s="11"/>
    </row>
    <row r="796" spans="1:5" ht="12.75">
      <c r="A796" s="11"/>
      <c r="B796" s="11"/>
      <c r="C796" s="11"/>
      <c r="D796" s="11"/>
      <c r="E796" s="11"/>
    </row>
    <row r="797" spans="1:5" ht="12.75">
      <c r="A797" s="11"/>
      <c r="B797" s="11"/>
      <c r="C797" s="11"/>
      <c r="D797" s="11"/>
      <c r="E797" s="11"/>
    </row>
    <row r="798" spans="1:5" ht="12.75">
      <c r="A798" s="11"/>
      <c r="B798" s="11"/>
      <c r="C798" s="11"/>
      <c r="D798" s="11"/>
      <c r="E798" s="11"/>
    </row>
    <row r="799" spans="1:5" ht="12.75">
      <c r="A799" s="11"/>
      <c r="B799" s="11"/>
      <c r="C799" s="11"/>
      <c r="D799" s="11"/>
      <c r="E799" s="11"/>
    </row>
    <row r="800" spans="1:5" ht="12.75">
      <c r="A800" s="11"/>
      <c r="B800" s="11"/>
      <c r="C800" s="11"/>
      <c r="D800" s="11"/>
      <c r="E800" s="11"/>
    </row>
    <row r="801" spans="1:5" ht="12.75">
      <c r="A801" s="11"/>
      <c r="B801" s="11"/>
      <c r="C801" s="11"/>
      <c r="D801" s="11"/>
      <c r="E801" s="11"/>
    </row>
    <row r="802" spans="1:5" ht="12.75">
      <c r="A802" s="11"/>
      <c r="B802" s="11"/>
      <c r="C802" s="11"/>
      <c r="D802" s="11"/>
      <c r="E802" s="11"/>
    </row>
    <row r="803" spans="1:5" ht="12.75">
      <c r="A803" s="11"/>
      <c r="B803" s="11"/>
      <c r="C803" s="11"/>
      <c r="D803" s="11"/>
      <c r="E803" s="11"/>
    </row>
    <row r="804" spans="1:5" ht="12.75">
      <c r="A804" s="11"/>
      <c r="B804" s="11"/>
      <c r="C804" s="11"/>
      <c r="D804" s="11"/>
      <c r="E804" s="11"/>
    </row>
    <row r="805" spans="1:5" ht="12.75">
      <c r="A805" s="11"/>
      <c r="B805" s="11"/>
      <c r="C805" s="11"/>
      <c r="D805" s="11"/>
      <c r="E805" s="11"/>
    </row>
    <row r="806" spans="1:5" ht="12.75">
      <c r="A806" s="11"/>
      <c r="B806" s="11"/>
      <c r="C806" s="11"/>
      <c r="D806" s="11"/>
      <c r="E806" s="11"/>
    </row>
    <row r="807" spans="1:5" ht="12.75">
      <c r="A807" s="11"/>
      <c r="B807" s="11"/>
      <c r="C807" s="11"/>
      <c r="D807" s="11"/>
      <c r="E807" s="11"/>
    </row>
    <row r="808" spans="1:5" ht="12.75">
      <c r="A808" s="11"/>
      <c r="B808" s="11"/>
      <c r="C808" s="11"/>
      <c r="D808" s="11"/>
      <c r="E808" s="11"/>
    </row>
    <row r="809" spans="1:5" ht="12.75">
      <c r="A809" s="11"/>
      <c r="B809" s="11"/>
      <c r="C809" s="11"/>
      <c r="D809" s="11"/>
      <c r="E809" s="11"/>
    </row>
    <row r="810" spans="1:5" ht="12.75">
      <c r="A810" s="11"/>
      <c r="B810" s="11"/>
      <c r="C810" s="11"/>
      <c r="D810" s="11"/>
      <c r="E810" s="11"/>
    </row>
    <row r="811" spans="1:5" ht="12.75">
      <c r="A811" s="11"/>
      <c r="B811" s="11"/>
      <c r="C811" s="11"/>
      <c r="D811" s="11"/>
      <c r="E811" s="11"/>
    </row>
    <row r="812" spans="1:5" ht="12.75">
      <c r="A812" s="11"/>
      <c r="B812" s="11"/>
      <c r="C812" s="11"/>
      <c r="D812" s="11"/>
      <c r="E812" s="11"/>
    </row>
    <row r="813" spans="1:5" ht="12.75">
      <c r="A813" s="11"/>
      <c r="B813" s="11"/>
      <c r="C813" s="11"/>
      <c r="D813" s="11"/>
      <c r="E813" s="11"/>
    </row>
    <row r="814" spans="1:5" ht="12.75">
      <c r="A814" s="11"/>
      <c r="B814" s="11"/>
      <c r="C814" s="11"/>
      <c r="D814" s="11"/>
      <c r="E814" s="11"/>
    </row>
    <row r="815" spans="1:5" ht="12.75">
      <c r="A815" s="11"/>
      <c r="B815" s="11"/>
      <c r="C815" s="11"/>
      <c r="D815" s="11"/>
      <c r="E815" s="11"/>
    </row>
    <row r="816" spans="1:5" ht="12.75">
      <c r="A816" s="11"/>
      <c r="B816" s="11"/>
      <c r="C816" s="11"/>
      <c r="D816" s="11"/>
      <c r="E816" s="11"/>
    </row>
    <row r="817" spans="1:5" ht="12.75">
      <c r="A817" s="11"/>
      <c r="B817" s="11"/>
      <c r="C817" s="11"/>
      <c r="D817" s="11"/>
      <c r="E817" s="11"/>
    </row>
    <row r="818" spans="1:5" ht="12.75">
      <c r="A818" s="11"/>
      <c r="B818" s="11"/>
      <c r="C818" s="11"/>
      <c r="D818" s="11"/>
      <c r="E818" s="11"/>
    </row>
    <row r="819" spans="1:5" ht="12.75">
      <c r="A819" s="11"/>
      <c r="B819" s="11"/>
      <c r="C819" s="11"/>
      <c r="D819" s="11"/>
      <c r="E819" s="11"/>
    </row>
    <row r="820" spans="1:5" ht="12.75">
      <c r="A820" s="11"/>
      <c r="B820" s="11"/>
      <c r="C820" s="11"/>
      <c r="D820" s="11"/>
      <c r="E820" s="11"/>
    </row>
    <row r="821" spans="1:5" ht="12.75">
      <c r="A821" s="11"/>
      <c r="B821" s="11"/>
      <c r="C821" s="11"/>
      <c r="D821" s="11"/>
      <c r="E821" s="11"/>
    </row>
    <row r="822" spans="1:5" ht="12.75">
      <c r="A822" s="11"/>
      <c r="B822" s="11"/>
      <c r="C822" s="11"/>
      <c r="D822" s="11"/>
      <c r="E822" s="11"/>
    </row>
    <row r="823" spans="1:5" ht="12.75">
      <c r="A823" s="11"/>
      <c r="B823" s="11"/>
      <c r="C823" s="11"/>
      <c r="D823" s="11"/>
      <c r="E823" s="11"/>
    </row>
    <row r="824" spans="1:5" ht="12.75">
      <c r="A824" s="11"/>
      <c r="B824" s="11"/>
      <c r="C824" s="11"/>
      <c r="D824" s="11"/>
      <c r="E824" s="11"/>
    </row>
    <row r="825" spans="1:5" ht="12.75">
      <c r="A825" s="11"/>
      <c r="B825" s="11"/>
      <c r="C825" s="11"/>
      <c r="D825" s="11"/>
      <c r="E825" s="11"/>
    </row>
    <row r="826" spans="1:5" ht="12.75">
      <c r="A826" s="11"/>
      <c r="B826" s="11"/>
      <c r="C826" s="11"/>
      <c r="D826" s="11"/>
      <c r="E826" s="11"/>
    </row>
    <row r="827" spans="1:5" ht="12.75">
      <c r="A827" s="11"/>
      <c r="B827" s="11"/>
      <c r="C827" s="11"/>
      <c r="D827" s="11"/>
      <c r="E827" s="11"/>
    </row>
    <row r="828" spans="1:5" ht="12.75">
      <c r="A828" s="11"/>
      <c r="B828" s="11"/>
      <c r="C828" s="11"/>
      <c r="D828" s="11"/>
      <c r="E828" s="11"/>
    </row>
    <row r="829" spans="1:5" ht="12.75">
      <c r="A829" s="11"/>
      <c r="B829" s="11"/>
      <c r="C829" s="11"/>
      <c r="D829" s="11"/>
      <c r="E829" s="11"/>
    </row>
    <row r="830" spans="1:5" ht="12.75">
      <c r="A830" s="11"/>
      <c r="B830" s="11"/>
      <c r="C830" s="11"/>
      <c r="D830" s="11"/>
      <c r="E830" s="11"/>
    </row>
    <row r="831" spans="1:5" ht="12.75">
      <c r="A831" s="11"/>
      <c r="B831" s="11"/>
      <c r="C831" s="11"/>
      <c r="D831" s="11"/>
      <c r="E831" s="11"/>
    </row>
    <row r="832" spans="1:5" ht="12.75">
      <c r="A832" s="11"/>
      <c r="B832" s="11"/>
      <c r="C832" s="11"/>
      <c r="D832" s="11"/>
      <c r="E832" s="11"/>
    </row>
    <row r="833" spans="1:5" ht="12.75">
      <c r="A833" s="11"/>
      <c r="B833" s="11"/>
      <c r="C833" s="11"/>
      <c r="D833" s="11"/>
      <c r="E833" s="11"/>
    </row>
    <row r="834" spans="1:5" ht="12.75">
      <c r="A834" s="11"/>
      <c r="B834" s="11"/>
      <c r="C834" s="11"/>
      <c r="D834" s="11"/>
      <c r="E834" s="11"/>
    </row>
    <row r="835" spans="1:5" ht="12.75">
      <c r="A835" s="11"/>
      <c r="B835" s="11"/>
      <c r="C835" s="11"/>
      <c r="D835" s="11"/>
      <c r="E835" s="11"/>
    </row>
    <row r="836" spans="1:5" ht="12.75">
      <c r="A836" s="11"/>
      <c r="B836" s="11"/>
      <c r="C836" s="11"/>
      <c r="D836" s="11"/>
      <c r="E836" s="11"/>
    </row>
    <row r="837" spans="1:5" ht="12.75">
      <c r="A837" s="11"/>
      <c r="B837" s="11"/>
      <c r="C837" s="11"/>
      <c r="D837" s="11"/>
      <c r="E837" s="11"/>
    </row>
    <row r="838" spans="1:5" ht="12.75">
      <c r="A838" s="11"/>
      <c r="B838" s="11"/>
      <c r="C838" s="11"/>
      <c r="D838" s="11"/>
      <c r="E838" s="11"/>
    </row>
    <row r="839" spans="1:5" ht="12.75">
      <c r="A839" s="11"/>
      <c r="B839" s="11"/>
      <c r="C839" s="11"/>
      <c r="D839" s="11"/>
      <c r="E839" s="11"/>
    </row>
    <row r="840" spans="1:5" ht="12.75">
      <c r="A840" s="11"/>
      <c r="B840" s="11"/>
      <c r="C840" s="11"/>
      <c r="D840" s="11"/>
      <c r="E840" s="11"/>
    </row>
    <row r="841" spans="1:5" ht="12.75">
      <c r="A841" s="11"/>
      <c r="B841" s="11"/>
      <c r="C841" s="11"/>
      <c r="D841" s="11"/>
      <c r="E841" s="11"/>
    </row>
    <row r="842" spans="1:5" ht="12.75">
      <c r="A842" s="11"/>
      <c r="B842" s="11"/>
      <c r="C842" s="11"/>
      <c r="D842" s="11"/>
      <c r="E842" s="11"/>
    </row>
    <row r="843" spans="1:5" ht="12.75">
      <c r="A843" s="11"/>
      <c r="B843" s="11"/>
      <c r="C843" s="11"/>
      <c r="D843" s="11"/>
      <c r="E843" s="11"/>
    </row>
    <row r="844" spans="1:5" ht="12.75">
      <c r="A844" s="11"/>
      <c r="B844" s="11"/>
      <c r="C844" s="11"/>
      <c r="D844" s="11"/>
      <c r="E844" s="11"/>
    </row>
    <row r="845" spans="1:5" ht="12.75">
      <c r="A845" s="11"/>
      <c r="B845" s="11"/>
      <c r="C845" s="11"/>
      <c r="D845" s="11"/>
      <c r="E845" s="11"/>
    </row>
    <row r="846" spans="1:5" ht="12.75">
      <c r="A846" s="11"/>
      <c r="B846" s="11"/>
      <c r="C846" s="11"/>
      <c r="D846" s="11"/>
      <c r="E846" s="11"/>
    </row>
    <row r="847" spans="1:5" ht="12.75">
      <c r="A847" s="11"/>
      <c r="B847" s="11"/>
      <c r="C847" s="11"/>
      <c r="D847" s="11"/>
      <c r="E847" s="11"/>
    </row>
    <row r="848" spans="1:5" ht="12.75">
      <c r="A848" s="11"/>
      <c r="B848" s="11"/>
      <c r="C848" s="11"/>
      <c r="D848" s="11"/>
      <c r="E848" s="11"/>
    </row>
    <row r="849" spans="1:5" ht="12.75">
      <c r="A849" s="11"/>
      <c r="B849" s="11"/>
      <c r="C849" s="11"/>
      <c r="D849" s="11"/>
      <c r="E849" s="11"/>
    </row>
    <row r="850" spans="1:5" ht="12.75">
      <c r="A850" s="11"/>
      <c r="B850" s="11"/>
      <c r="C850" s="11"/>
      <c r="D850" s="11"/>
      <c r="E850" s="11"/>
    </row>
    <row r="851" spans="1:5" ht="12.75">
      <c r="A851" s="11"/>
      <c r="B851" s="11"/>
      <c r="C851" s="11"/>
      <c r="D851" s="11"/>
      <c r="E851" s="11"/>
    </row>
    <row r="852" spans="1:5" ht="12.75">
      <c r="A852" s="11"/>
      <c r="B852" s="11"/>
      <c r="C852" s="11"/>
      <c r="D852" s="11"/>
      <c r="E852" s="11"/>
    </row>
    <row r="853" spans="1:5" ht="12.75">
      <c r="A853" s="11"/>
      <c r="B853" s="11"/>
      <c r="C853" s="11"/>
      <c r="D853" s="11"/>
      <c r="E853" s="11"/>
    </row>
    <row r="854" spans="1:5" ht="12.75">
      <c r="A854" s="11"/>
      <c r="B854" s="11"/>
      <c r="C854" s="11"/>
      <c r="D854" s="11"/>
      <c r="E854" s="11"/>
    </row>
    <row r="855" spans="1:5" ht="12.75">
      <c r="A855" s="11"/>
      <c r="B855" s="11"/>
      <c r="C855" s="11"/>
      <c r="D855" s="11"/>
      <c r="E855" s="11"/>
    </row>
    <row r="856" spans="1:5" ht="12.75">
      <c r="A856" s="11"/>
      <c r="B856" s="11"/>
      <c r="C856" s="11"/>
      <c r="D856" s="11"/>
      <c r="E856" s="11"/>
    </row>
    <row r="857" spans="1:5" ht="12.75">
      <c r="A857" s="11"/>
      <c r="B857" s="11"/>
      <c r="C857" s="11"/>
      <c r="D857" s="11"/>
      <c r="E857" s="11"/>
    </row>
    <row r="858" spans="1:5" ht="12.75">
      <c r="A858" s="11"/>
      <c r="B858" s="11"/>
      <c r="C858" s="11"/>
      <c r="D858" s="11"/>
      <c r="E858" s="11"/>
    </row>
    <row r="859" spans="1:5" ht="12.75">
      <c r="A859" s="11"/>
      <c r="B859" s="11"/>
      <c r="C859" s="11"/>
      <c r="D859" s="11"/>
      <c r="E859" s="11"/>
    </row>
    <row r="860" spans="1:5" ht="12.75">
      <c r="A860" s="11"/>
      <c r="B860" s="11"/>
      <c r="C860" s="11"/>
      <c r="D860" s="11"/>
      <c r="E860" s="11"/>
    </row>
    <row r="861" spans="1:5" ht="12.75">
      <c r="A861" s="11"/>
      <c r="B861" s="11"/>
      <c r="C861" s="11"/>
      <c r="D861" s="11"/>
      <c r="E861" s="11"/>
    </row>
    <row r="862" spans="1:5" ht="12.75">
      <c r="A862" s="11"/>
      <c r="B862" s="11"/>
      <c r="C862" s="11"/>
      <c r="D862" s="11"/>
      <c r="E862" s="11"/>
    </row>
    <row r="863" spans="1:5" ht="12.75">
      <c r="A863" s="11"/>
      <c r="B863" s="11"/>
      <c r="C863" s="11"/>
      <c r="D863" s="11"/>
      <c r="E863" s="11"/>
    </row>
    <row r="864" spans="1:5" ht="12.75">
      <c r="A864" s="11"/>
      <c r="B864" s="11"/>
      <c r="C864" s="11"/>
      <c r="D864" s="11"/>
      <c r="E864" s="11"/>
    </row>
    <row r="865" spans="1:5" ht="12.75">
      <c r="A865" s="11"/>
      <c r="B865" s="11"/>
      <c r="C865" s="11"/>
      <c r="D865" s="11"/>
      <c r="E865" s="11"/>
    </row>
    <row r="866" spans="1:5" ht="12.75">
      <c r="A866" s="11"/>
      <c r="B866" s="11"/>
      <c r="C866" s="11"/>
      <c r="D866" s="11"/>
      <c r="E866" s="11"/>
    </row>
    <row r="867" spans="1:5" ht="12.75">
      <c r="A867" s="11"/>
      <c r="B867" s="11"/>
      <c r="C867" s="11"/>
      <c r="D867" s="11"/>
      <c r="E867" s="11"/>
    </row>
    <row r="868" spans="1:5" ht="12.75">
      <c r="A868" s="11"/>
      <c r="B868" s="11"/>
      <c r="C868" s="11"/>
      <c r="D868" s="11"/>
      <c r="E868" s="11"/>
    </row>
    <row r="869" spans="1:5" ht="12.75">
      <c r="A869" s="11"/>
      <c r="B869" s="11"/>
      <c r="C869" s="11"/>
      <c r="D869" s="11"/>
      <c r="E869" s="11"/>
    </row>
    <row r="870" spans="1:5" ht="12.75">
      <c r="A870" s="11"/>
      <c r="B870" s="11"/>
      <c r="C870" s="11"/>
      <c r="D870" s="11"/>
      <c r="E870" s="11"/>
    </row>
    <row r="871" spans="1:5" ht="12.75">
      <c r="A871" s="11"/>
      <c r="B871" s="11"/>
      <c r="C871" s="11"/>
      <c r="D871" s="11"/>
      <c r="E871" s="11"/>
    </row>
    <row r="872" spans="1:5" ht="12.75">
      <c r="A872" s="11"/>
      <c r="B872" s="11"/>
      <c r="C872" s="11"/>
      <c r="D872" s="11"/>
      <c r="E872" s="11"/>
    </row>
    <row r="873" spans="1:5" ht="12.75">
      <c r="A873" s="11"/>
      <c r="B873" s="11"/>
      <c r="C873" s="11"/>
      <c r="D873" s="11"/>
      <c r="E873" s="11"/>
    </row>
    <row r="874" spans="1:5" ht="12.75">
      <c r="A874" s="11"/>
      <c r="B874" s="11"/>
      <c r="C874" s="11"/>
      <c r="D874" s="11"/>
      <c r="E874" s="11"/>
    </row>
    <row r="875" spans="1:5" ht="12.75">
      <c r="A875" s="11"/>
      <c r="B875" s="11"/>
      <c r="C875" s="11"/>
      <c r="D875" s="11"/>
      <c r="E875" s="11"/>
    </row>
    <row r="876" spans="1:5" ht="12.75">
      <c r="A876" s="11"/>
      <c r="B876" s="11"/>
      <c r="C876" s="11"/>
      <c r="D876" s="11"/>
      <c r="E876" s="11"/>
    </row>
    <row r="877" spans="1:5" ht="12.75">
      <c r="A877" s="11"/>
      <c r="B877" s="11"/>
      <c r="C877" s="11"/>
      <c r="D877" s="11"/>
      <c r="E877" s="11"/>
    </row>
    <row r="878" spans="1:5" ht="12.75">
      <c r="A878" s="11"/>
      <c r="B878" s="11"/>
      <c r="C878" s="11"/>
      <c r="D878" s="11"/>
      <c r="E878" s="11"/>
    </row>
    <row r="879" spans="1:5" ht="12.75">
      <c r="A879" s="11"/>
      <c r="B879" s="11"/>
      <c r="C879" s="11"/>
      <c r="D879" s="11"/>
      <c r="E879" s="11"/>
    </row>
    <row r="880" spans="1:5" ht="12.75">
      <c r="A880" s="11"/>
      <c r="B880" s="11"/>
      <c r="C880" s="11"/>
      <c r="D880" s="11"/>
      <c r="E880" s="11"/>
    </row>
    <row r="881" spans="1:5" ht="12.75">
      <c r="A881" s="11"/>
      <c r="B881" s="11"/>
      <c r="C881" s="11"/>
      <c r="D881" s="11"/>
      <c r="E881" s="11"/>
    </row>
    <row r="882" spans="1:5" ht="12.75">
      <c r="A882" s="11"/>
      <c r="B882" s="11"/>
      <c r="C882" s="11"/>
      <c r="D882" s="11"/>
      <c r="E882" s="11"/>
    </row>
    <row r="883" spans="1:5" ht="12.75">
      <c r="A883" s="11"/>
      <c r="B883" s="11"/>
      <c r="C883" s="11"/>
      <c r="D883" s="11"/>
      <c r="E883" s="11"/>
    </row>
    <row r="884" spans="1:5" ht="12.75">
      <c r="A884" s="11"/>
      <c r="B884" s="11"/>
      <c r="C884" s="11"/>
      <c r="D884" s="11"/>
      <c r="E884" s="11"/>
    </row>
    <row r="885" spans="1:5" ht="12.75">
      <c r="A885" s="11"/>
      <c r="B885" s="11"/>
      <c r="C885" s="11"/>
      <c r="D885" s="11"/>
      <c r="E885" s="11"/>
    </row>
    <row r="886" spans="1:5" ht="12.75">
      <c r="A886" s="11"/>
      <c r="B886" s="11"/>
      <c r="C886" s="11"/>
      <c r="D886" s="11"/>
      <c r="E886" s="11"/>
    </row>
    <row r="887" spans="1:5" ht="12.75">
      <c r="A887" s="11"/>
      <c r="B887" s="11"/>
      <c r="C887" s="11"/>
      <c r="D887" s="11"/>
      <c r="E887" s="11"/>
    </row>
    <row r="888" spans="1:5" ht="12.75">
      <c r="A888" s="11"/>
      <c r="B888" s="11"/>
      <c r="C888" s="11"/>
      <c r="D888" s="11"/>
      <c r="E888" s="11"/>
    </row>
    <row r="889" spans="1:5" ht="12.75">
      <c r="A889" s="11"/>
      <c r="B889" s="11"/>
      <c r="C889" s="11"/>
      <c r="D889" s="11"/>
      <c r="E889" s="11"/>
    </row>
    <row r="890" spans="1:5" ht="12.75">
      <c r="A890" s="11"/>
      <c r="B890" s="11"/>
      <c r="C890" s="11"/>
      <c r="D890" s="11"/>
      <c r="E890" s="11"/>
    </row>
    <row r="891" spans="1:5" ht="12.75">
      <c r="A891" s="11"/>
      <c r="B891" s="11"/>
      <c r="C891" s="11"/>
      <c r="D891" s="11"/>
      <c r="E891" s="11"/>
    </row>
    <row r="892" spans="1:5" ht="12.75">
      <c r="A892" s="11"/>
      <c r="B892" s="11"/>
      <c r="C892" s="11"/>
      <c r="D892" s="11"/>
      <c r="E892" s="11"/>
    </row>
    <row r="893" spans="1:5" ht="12.75">
      <c r="A893" s="11"/>
      <c r="B893" s="11"/>
      <c r="C893" s="11"/>
      <c r="D893" s="11"/>
      <c r="E893" s="11"/>
    </row>
    <row r="894" spans="1:5" ht="12.75">
      <c r="A894" s="11"/>
      <c r="B894" s="11"/>
      <c r="C894" s="11"/>
      <c r="D894" s="11"/>
      <c r="E894" s="11"/>
    </row>
    <row r="895" spans="1:5" ht="12.75">
      <c r="A895" s="11"/>
      <c r="B895" s="11"/>
      <c r="C895" s="11"/>
      <c r="D895" s="11"/>
      <c r="E895" s="11"/>
    </row>
    <row r="896" spans="1:5" ht="12.75">
      <c r="A896" s="11"/>
      <c r="B896" s="11"/>
      <c r="C896" s="11"/>
      <c r="D896" s="11"/>
      <c r="E896" s="11"/>
    </row>
    <row r="897" spans="1:5" ht="12.75">
      <c r="A897" s="11"/>
      <c r="B897" s="11"/>
      <c r="C897" s="11"/>
      <c r="D897" s="11"/>
      <c r="E897" s="11"/>
    </row>
    <row r="898" spans="1:5" ht="12.75">
      <c r="A898" s="11"/>
      <c r="B898" s="11"/>
      <c r="C898" s="11"/>
      <c r="D898" s="11"/>
      <c r="E898" s="11"/>
    </row>
    <row r="899" spans="1:5" ht="12.75">
      <c r="A899" s="11"/>
      <c r="B899" s="11"/>
      <c r="C899" s="11"/>
      <c r="D899" s="11"/>
      <c r="E899" s="11"/>
    </row>
    <row r="900" spans="1:5" ht="12.75">
      <c r="A900" s="11"/>
      <c r="B900" s="11"/>
      <c r="C900" s="11"/>
      <c r="D900" s="11"/>
      <c r="E900" s="11"/>
    </row>
    <row r="901" spans="1:5" ht="12.75">
      <c r="A901" s="11"/>
      <c r="B901" s="11"/>
      <c r="C901" s="11"/>
      <c r="D901" s="11"/>
      <c r="E901" s="11"/>
    </row>
    <row r="902" spans="1:5" ht="12.75">
      <c r="A902" s="11"/>
      <c r="B902" s="11"/>
      <c r="C902" s="11"/>
      <c r="D902" s="11"/>
      <c r="E902" s="11"/>
    </row>
    <row r="903" spans="1:5" ht="12.75">
      <c r="A903" s="11"/>
      <c r="B903" s="11"/>
      <c r="C903" s="11"/>
      <c r="D903" s="11"/>
      <c r="E903" s="11"/>
    </row>
    <row r="904" spans="1:5" ht="12.75">
      <c r="A904" s="11"/>
      <c r="B904" s="11"/>
      <c r="C904" s="11"/>
      <c r="D904" s="11"/>
      <c r="E904" s="11"/>
    </row>
    <row r="905" spans="1:5" ht="12.75">
      <c r="A905" s="11"/>
      <c r="B905" s="11"/>
      <c r="C905" s="11"/>
      <c r="D905" s="11"/>
      <c r="E905" s="11"/>
    </row>
    <row r="906" spans="1:5" ht="12.75">
      <c r="A906" s="11"/>
      <c r="B906" s="11"/>
      <c r="C906" s="11"/>
      <c r="D906" s="11"/>
      <c r="E906" s="11"/>
    </row>
    <row r="907" spans="1:5" ht="12.75">
      <c r="A907" s="11"/>
      <c r="B907" s="11"/>
      <c r="C907" s="11"/>
      <c r="D907" s="11"/>
      <c r="E907" s="11"/>
    </row>
    <row r="908" spans="1:5" ht="12.75">
      <c r="A908" s="11"/>
      <c r="B908" s="11"/>
      <c r="C908" s="11"/>
      <c r="D908" s="11"/>
      <c r="E908" s="11"/>
    </row>
    <row r="909" spans="1:5" ht="12.75">
      <c r="A909" s="11"/>
      <c r="B909" s="11"/>
      <c r="C909" s="11"/>
      <c r="D909" s="11"/>
      <c r="E909" s="11"/>
    </row>
    <row r="910" spans="1:5" ht="12.75">
      <c r="A910" s="11"/>
      <c r="B910" s="11"/>
      <c r="C910" s="11"/>
      <c r="D910" s="11"/>
      <c r="E910" s="11"/>
    </row>
    <row r="911" spans="1:5" ht="12.75">
      <c r="A911" s="11"/>
      <c r="B911" s="11"/>
      <c r="C911" s="11"/>
      <c r="D911" s="11"/>
      <c r="E911" s="11"/>
    </row>
    <row r="912" spans="1:5" ht="12.75">
      <c r="A912" s="11"/>
      <c r="B912" s="11"/>
      <c r="C912" s="11"/>
      <c r="D912" s="11"/>
      <c r="E912" s="11"/>
    </row>
    <row r="913" spans="1:5" ht="12.75">
      <c r="A913" s="11"/>
      <c r="B913" s="11"/>
      <c r="C913" s="11"/>
      <c r="D913" s="11"/>
      <c r="E913" s="11"/>
    </row>
    <row r="914" spans="1:5" ht="12.75">
      <c r="A914" s="11"/>
      <c r="B914" s="11"/>
      <c r="C914" s="11"/>
      <c r="D914" s="11"/>
      <c r="E914" s="11"/>
    </row>
    <row r="915" spans="1:5" ht="12.75">
      <c r="A915" s="11"/>
      <c r="B915" s="11"/>
      <c r="C915" s="11"/>
      <c r="D915" s="11"/>
      <c r="E915" s="11"/>
    </row>
    <row r="916" spans="1:5" ht="12.75">
      <c r="A916" s="11"/>
      <c r="B916" s="11"/>
      <c r="C916" s="11"/>
      <c r="D916" s="11"/>
      <c r="E916" s="11"/>
    </row>
    <row r="917" spans="1:5" ht="12.75">
      <c r="A917" s="11"/>
      <c r="B917" s="11"/>
      <c r="C917" s="11"/>
      <c r="D917" s="11"/>
      <c r="E917" s="11"/>
    </row>
    <row r="918" spans="1:5" ht="12.75">
      <c r="A918" s="11"/>
      <c r="B918" s="11"/>
      <c r="C918" s="11"/>
      <c r="D918" s="11"/>
      <c r="E918" s="11"/>
    </row>
    <row r="919" spans="1:5" ht="12.75">
      <c r="A919" s="11"/>
      <c r="B919" s="11"/>
      <c r="C919" s="11"/>
      <c r="D919" s="11"/>
      <c r="E919" s="11"/>
    </row>
    <row r="920" spans="1:5" ht="12.75">
      <c r="A920" s="11"/>
      <c r="B920" s="11"/>
      <c r="C920" s="11"/>
      <c r="D920" s="11"/>
      <c r="E920" s="11"/>
    </row>
    <row r="921" spans="1:5" ht="12.75">
      <c r="A921" s="11"/>
      <c r="B921" s="11"/>
      <c r="C921" s="11"/>
      <c r="D921" s="11"/>
      <c r="E921" s="11"/>
    </row>
    <row r="922" spans="1:5" ht="12.75">
      <c r="A922" s="11"/>
      <c r="B922" s="11"/>
      <c r="C922" s="11"/>
      <c r="D922" s="11"/>
      <c r="E922" s="11"/>
    </row>
    <row r="923" spans="1:5" ht="12.75">
      <c r="A923" s="11"/>
      <c r="B923" s="11"/>
      <c r="C923" s="11"/>
      <c r="D923" s="11"/>
      <c r="E923" s="11"/>
    </row>
    <row r="924" spans="1:5" ht="12.75">
      <c r="A924" s="11"/>
      <c r="B924" s="11"/>
      <c r="C924" s="11"/>
      <c r="D924" s="11"/>
      <c r="E924" s="11"/>
    </row>
    <row r="925" spans="1:5" ht="12.75">
      <c r="A925" s="11"/>
      <c r="B925" s="11"/>
      <c r="C925" s="11"/>
      <c r="D925" s="11"/>
      <c r="E925" s="11"/>
    </row>
    <row r="926" spans="1:5" ht="12.75">
      <c r="A926" s="11"/>
      <c r="B926" s="11"/>
      <c r="C926" s="11"/>
      <c r="D926" s="11"/>
      <c r="E926" s="11"/>
    </row>
    <row r="927" spans="1:5" ht="12.75">
      <c r="A927" s="11"/>
      <c r="B927" s="11"/>
      <c r="C927" s="11"/>
      <c r="D927" s="11"/>
      <c r="E927" s="11"/>
    </row>
    <row r="928" spans="1:5" ht="12.75">
      <c r="A928" s="11"/>
      <c r="B928" s="11"/>
      <c r="C928" s="11"/>
      <c r="D928" s="11"/>
      <c r="E928" s="11"/>
    </row>
    <row r="929" spans="1:5" ht="12.75">
      <c r="A929" s="11"/>
      <c r="B929" s="11"/>
      <c r="C929" s="11"/>
      <c r="D929" s="11"/>
      <c r="E929" s="11"/>
    </row>
    <row r="930" spans="1:5" ht="12.75">
      <c r="A930" s="11"/>
      <c r="B930" s="11"/>
      <c r="C930" s="11"/>
      <c r="D930" s="11"/>
      <c r="E930" s="11"/>
    </row>
    <row r="931" spans="1:5" ht="12.75">
      <c r="A931" s="11"/>
      <c r="B931" s="11"/>
      <c r="C931" s="11"/>
      <c r="D931" s="11"/>
      <c r="E931" s="11"/>
    </row>
    <row r="932" spans="1:5" ht="12.75">
      <c r="A932" s="11"/>
      <c r="B932" s="11"/>
      <c r="C932" s="11"/>
      <c r="D932" s="11"/>
      <c r="E932" s="11"/>
    </row>
    <row r="933" spans="1:5" ht="12.75">
      <c r="A933" s="11"/>
      <c r="B933" s="11"/>
      <c r="C933" s="11"/>
      <c r="D933" s="11"/>
      <c r="E933" s="11"/>
    </row>
    <row r="934" spans="1:5" ht="12.75">
      <c r="A934" s="11"/>
      <c r="B934" s="11"/>
      <c r="C934" s="11"/>
      <c r="D934" s="11"/>
      <c r="E934" s="11"/>
    </row>
    <row r="935" spans="1:5" ht="12.75">
      <c r="A935" s="11"/>
      <c r="B935" s="11"/>
      <c r="C935" s="11"/>
      <c r="D935" s="11"/>
      <c r="E935" s="11"/>
    </row>
    <row r="936" spans="1:5" ht="12.75">
      <c r="A936" s="11"/>
      <c r="B936" s="11"/>
      <c r="C936" s="11"/>
      <c r="D936" s="11"/>
      <c r="E936" s="11"/>
    </row>
    <row r="937" spans="1:5" ht="12.75">
      <c r="A937" s="11"/>
      <c r="B937" s="11"/>
      <c r="C937" s="11"/>
      <c r="D937" s="11"/>
      <c r="E937" s="11"/>
    </row>
    <row r="938" spans="1:5" ht="12.75">
      <c r="A938" s="11"/>
      <c r="B938" s="11"/>
      <c r="C938" s="11"/>
      <c r="D938" s="11"/>
      <c r="E938" s="11"/>
    </row>
    <row r="939" spans="1:5" ht="12.75">
      <c r="A939" s="11"/>
      <c r="B939" s="11"/>
      <c r="C939" s="11"/>
      <c r="D939" s="11"/>
      <c r="E939" s="11"/>
    </row>
    <row r="940" spans="1:5" ht="12.75">
      <c r="A940" s="11"/>
      <c r="B940" s="11"/>
      <c r="C940" s="11"/>
      <c r="D940" s="11"/>
      <c r="E940" s="11"/>
    </row>
    <row r="941" spans="1:5" ht="12.75">
      <c r="A941" s="11"/>
      <c r="B941" s="11"/>
      <c r="C941" s="11"/>
      <c r="D941" s="11"/>
      <c r="E941" s="11"/>
    </row>
    <row r="942" spans="1:5" ht="12.75">
      <c r="A942" s="11"/>
      <c r="B942" s="11"/>
      <c r="C942" s="11"/>
      <c r="D942" s="11"/>
      <c r="E942" s="11"/>
    </row>
    <row r="943" spans="1:5" ht="12.75">
      <c r="A943" s="11"/>
      <c r="B943" s="11"/>
      <c r="C943" s="11"/>
      <c r="D943" s="11"/>
      <c r="E943" s="11"/>
    </row>
    <row r="944" spans="1:5" ht="12.75">
      <c r="A944" s="11"/>
      <c r="B944" s="11"/>
      <c r="C944" s="11"/>
      <c r="D944" s="11"/>
      <c r="E944" s="11"/>
    </row>
    <row r="945" spans="1:5" ht="12.75">
      <c r="A945" s="11"/>
      <c r="B945" s="11"/>
      <c r="C945" s="11"/>
      <c r="D945" s="11"/>
      <c r="E945" s="11"/>
    </row>
    <row r="946" spans="1:5" ht="12.75">
      <c r="A946" s="11"/>
      <c r="B946" s="11"/>
      <c r="C946" s="11"/>
      <c r="D946" s="11"/>
      <c r="E946" s="11"/>
    </row>
    <row r="947" spans="1:5" ht="12.75">
      <c r="A947" s="11"/>
      <c r="B947" s="11"/>
      <c r="C947" s="11"/>
      <c r="D947" s="11"/>
      <c r="E947" s="11"/>
    </row>
    <row r="948" spans="1:5" ht="12.75">
      <c r="A948" s="11"/>
      <c r="B948" s="11"/>
      <c r="C948" s="11"/>
      <c r="D948" s="11"/>
      <c r="E948" s="11"/>
    </row>
    <row r="949" spans="1:5" ht="12.75">
      <c r="A949" s="11"/>
      <c r="B949" s="11"/>
      <c r="C949" s="11"/>
      <c r="D949" s="11"/>
      <c r="E949" s="11"/>
    </row>
    <row r="950" spans="1:5" ht="12.75">
      <c r="A950" s="11"/>
      <c r="B950" s="11"/>
      <c r="C950" s="11"/>
      <c r="D950" s="11"/>
      <c r="E950" s="11"/>
    </row>
    <row r="951" spans="1:5" ht="12.75">
      <c r="A951" s="11"/>
      <c r="B951" s="11"/>
      <c r="C951" s="11"/>
      <c r="D951" s="11"/>
      <c r="E951" s="11"/>
    </row>
    <row r="952" spans="1:5" ht="12.75">
      <c r="A952" s="11"/>
      <c r="B952" s="11"/>
      <c r="C952" s="11"/>
      <c r="D952" s="11"/>
      <c r="E952" s="11"/>
    </row>
    <row r="953" spans="1:5" ht="12.75">
      <c r="A953" s="11"/>
      <c r="B953" s="11"/>
      <c r="C953" s="11"/>
      <c r="D953" s="11"/>
      <c r="E953" s="11"/>
    </row>
    <row r="954" spans="1:5" ht="12.75">
      <c r="A954" s="11"/>
      <c r="B954" s="11"/>
      <c r="C954" s="11"/>
      <c r="D954" s="11"/>
      <c r="E954" s="11"/>
    </row>
    <row r="955" spans="1:5" ht="12.75">
      <c r="A955" s="11"/>
      <c r="B955" s="11"/>
      <c r="C955" s="11"/>
      <c r="D955" s="11"/>
      <c r="E955" s="11"/>
    </row>
    <row r="956" spans="1:5" ht="12.75">
      <c r="A956" s="11"/>
      <c r="B956" s="11"/>
      <c r="C956" s="11"/>
      <c r="D956" s="11"/>
      <c r="E956" s="11"/>
    </row>
    <row r="957" spans="1:5" ht="12.75">
      <c r="A957" s="11"/>
      <c r="B957" s="11"/>
      <c r="C957" s="11"/>
      <c r="D957" s="11"/>
      <c r="E957" s="11"/>
    </row>
    <row r="958" spans="1:5" ht="12.75">
      <c r="A958" s="11"/>
      <c r="B958" s="11"/>
      <c r="C958" s="11"/>
      <c r="D958" s="11"/>
      <c r="E958" s="11"/>
    </row>
    <row r="959" spans="1:5" ht="12.75">
      <c r="A959" s="11"/>
      <c r="B959" s="11"/>
      <c r="C959" s="11"/>
      <c r="D959" s="11"/>
      <c r="E959" s="11"/>
    </row>
    <row r="960" spans="1:5" ht="12.75">
      <c r="A960" s="11"/>
      <c r="B960" s="11"/>
      <c r="C960" s="11"/>
      <c r="D960" s="11"/>
      <c r="E960" s="11"/>
    </row>
    <row r="961" spans="1:5" ht="12.75">
      <c r="A961" s="11"/>
      <c r="B961" s="11"/>
      <c r="C961" s="11"/>
      <c r="D961" s="11"/>
      <c r="E961" s="11"/>
    </row>
    <row r="962" spans="1:5" ht="12.75">
      <c r="A962" s="11"/>
      <c r="B962" s="11"/>
      <c r="C962" s="11"/>
      <c r="D962" s="11"/>
      <c r="E962" s="11"/>
    </row>
    <row r="963" spans="1:5" ht="12.75">
      <c r="A963" s="11"/>
      <c r="B963" s="11"/>
      <c r="C963" s="11"/>
      <c r="D963" s="11"/>
      <c r="E963" s="11"/>
    </row>
    <row r="964" spans="1:5" ht="12.75">
      <c r="A964" s="11"/>
      <c r="B964" s="11"/>
      <c r="C964" s="11"/>
      <c r="D964" s="11"/>
      <c r="E964" s="11"/>
    </row>
    <row r="965" spans="1:5" ht="12.75">
      <c r="A965" s="11"/>
      <c r="B965" s="11"/>
      <c r="C965" s="11"/>
      <c r="D965" s="11"/>
      <c r="E965" s="11"/>
    </row>
    <row r="966" spans="1:5" ht="12.75">
      <c r="A966" s="11"/>
      <c r="B966" s="11"/>
      <c r="C966" s="11"/>
      <c r="D966" s="11"/>
      <c r="E966" s="11"/>
    </row>
    <row r="967" spans="1:5" ht="12.75">
      <c r="A967" s="11"/>
      <c r="B967" s="11"/>
      <c r="C967" s="11"/>
      <c r="D967" s="11"/>
      <c r="E967" s="11"/>
    </row>
    <row r="968" spans="1:5" ht="12.75">
      <c r="A968" s="11"/>
      <c r="B968" s="11"/>
      <c r="C968" s="11"/>
      <c r="D968" s="11"/>
      <c r="E968" s="11"/>
    </row>
    <row r="969" spans="1:5" ht="12.75">
      <c r="A969" s="11"/>
      <c r="B969" s="11"/>
      <c r="C969" s="11"/>
      <c r="D969" s="11"/>
      <c r="E969" s="11"/>
    </row>
    <row r="970" spans="1:5" ht="12.75">
      <c r="A970" s="11"/>
      <c r="B970" s="11"/>
      <c r="C970" s="11"/>
      <c r="D970" s="11"/>
      <c r="E970" s="11"/>
    </row>
    <row r="971" spans="1:5" ht="12.75">
      <c r="A971" s="11"/>
      <c r="B971" s="11"/>
      <c r="C971" s="11"/>
      <c r="D971" s="11"/>
      <c r="E971" s="11"/>
    </row>
    <row r="972" spans="1:5" ht="12.75">
      <c r="A972" s="11"/>
      <c r="B972" s="11"/>
      <c r="C972" s="11"/>
      <c r="D972" s="11"/>
      <c r="E972" s="11"/>
    </row>
    <row r="973" spans="1:5" ht="12.75">
      <c r="A973" s="11"/>
      <c r="B973" s="11"/>
      <c r="C973" s="11"/>
      <c r="D973" s="11"/>
      <c r="E973" s="11"/>
    </row>
    <row r="974" spans="1:5" ht="12.75">
      <c r="A974" s="11"/>
      <c r="B974" s="11"/>
      <c r="C974" s="11"/>
      <c r="D974" s="11"/>
      <c r="E974" s="11"/>
    </row>
    <row r="975" spans="1:5" ht="12.75">
      <c r="A975" s="11"/>
      <c r="B975" s="11"/>
      <c r="C975" s="11"/>
      <c r="D975" s="11"/>
      <c r="E975" s="11"/>
    </row>
    <row r="976" spans="1:5" ht="12.75">
      <c r="A976" s="11"/>
      <c r="B976" s="11"/>
      <c r="C976" s="11"/>
      <c r="D976" s="11"/>
      <c r="E976" s="11"/>
    </row>
    <row r="977" spans="1:5" ht="12.75">
      <c r="A977" s="11"/>
      <c r="B977" s="11"/>
      <c r="C977" s="11"/>
      <c r="D977" s="11"/>
      <c r="E977" s="11"/>
    </row>
    <row r="978" spans="1:5" ht="12.75">
      <c r="A978" s="11"/>
      <c r="B978" s="11"/>
      <c r="C978" s="11"/>
      <c r="D978" s="11"/>
      <c r="E978" s="11"/>
    </row>
    <row r="979" spans="1:5" ht="12.75">
      <c r="A979" s="11"/>
      <c r="B979" s="11"/>
      <c r="C979" s="11"/>
      <c r="D979" s="11"/>
      <c r="E979" s="11"/>
    </row>
    <row r="980" spans="1:5" ht="12.75">
      <c r="A980" s="11"/>
      <c r="B980" s="11"/>
      <c r="C980" s="11"/>
      <c r="D980" s="11"/>
      <c r="E980" s="11"/>
    </row>
    <row r="981" spans="1:5" ht="12.75">
      <c r="A981" s="11"/>
      <c r="B981" s="11"/>
      <c r="C981" s="11"/>
      <c r="D981" s="11"/>
      <c r="E981" s="11"/>
    </row>
    <row r="982" spans="1:5" ht="12.75">
      <c r="A982" s="11"/>
      <c r="B982" s="11"/>
      <c r="C982" s="11"/>
      <c r="D982" s="11"/>
      <c r="E982" s="11"/>
    </row>
    <row r="983" spans="1:5" ht="12.75">
      <c r="A983" s="11"/>
      <c r="B983" s="11"/>
      <c r="C983" s="11"/>
      <c r="D983" s="11"/>
      <c r="E983" s="11"/>
    </row>
    <row r="984" spans="1:5" ht="12.75">
      <c r="A984" s="11"/>
      <c r="B984" s="11"/>
      <c r="C984" s="11"/>
      <c r="D984" s="11"/>
      <c r="E984" s="11"/>
    </row>
    <row r="985" spans="1:5" ht="12.75">
      <c r="A985" s="11"/>
      <c r="B985" s="11"/>
      <c r="C985" s="11"/>
      <c r="D985" s="11"/>
      <c r="E985" s="11"/>
    </row>
    <row r="986" spans="1:5" ht="12.75">
      <c r="A986" s="11"/>
      <c r="B986" s="11"/>
      <c r="C986" s="11"/>
      <c r="D986" s="11"/>
      <c r="E986" s="11"/>
    </row>
    <row r="987" spans="1:5" ht="12.75">
      <c r="A987" s="11"/>
      <c r="B987" s="11"/>
      <c r="C987" s="11"/>
      <c r="D987" s="11"/>
      <c r="E987" s="11"/>
    </row>
    <row r="988" spans="1:5" ht="12.75">
      <c r="A988" s="11"/>
      <c r="B988" s="11"/>
      <c r="C988" s="11"/>
      <c r="D988" s="11"/>
      <c r="E988" s="11"/>
    </row>
    <row r="989" spans="1:5" ht="12.75">
      <c r="A989" s="11"/>
      <c r="B989" s="11"/>
      <c r="C989" s="11"/>
      <c r="D989" s="11"/>
      <c r="E989" s="11"/>
    </row>
    <row r="990" spans="1:5" ht="12.75">
      <c r="A990" s="11"/>
      <c r="B990" s="11"/>
      <c r="C990" s="11"/>
      <c r="D990" s="11"/>
      <c r="E990" s="11"/>
    </row>
    <row r="991" spans="1:5" ht="12.75">
      <c r="A991" s="11"/>
      <c r="B991" s="11"/>
      <c r="C991" s="11"/>
      <c r="D991" s="11"/>
      <c r="E991" s="11"/>
    </row>
    <row r="992" spans="1:5" ht="12.75">
      <c r="A992" s="11"/>
      <c r="B992" s="11"/>
      <c r="C992" s="11"/>
      <c r="D992" s="11"/>
      <c r="E992" s="11"/>
    </row>
    <row r="993" spans="1:5" ht="12.75">
      <c r="A993" s="11"/>
      <c r="B993" s="11"/>
      <c r="C993" s="11"/>
      <c r="D993" s="11"/>
      <c r="E993" s="11"/>
    </row>
    <row r="994" spans="1:5" ht="12.75">
      <c r="A994" s="11"/>
      <c r="B994" s="11"/>
      <c r="C994" s="11"/>
      <c r="D994" s="11"/>
      <c r="E994" s="11"/>
    </row>
    <row r="995" spans="1:5" ht="12.75">
      <c r="A995" s="11"/>
      <c r="B995" s="11"/>
      <c r="C995" s="11"/>
      <c r="D995" s="11"/>
      <c r="E995" s="11"/>
    </row>
    <row r="996" spans="1:5" ht="12.75">
      <c r="A996" s="11"/>
      <c r="B996" s="11"/>
      <c r="C996" s="11"/>
      <c r="D996" s="11"/>
      <c r="E996" s="11"/>
    </row>
    <row r="997" spans="1:5" ht="12.75">
      <c r="A997" s="11"/>
      <c r="B997" s="11"/>
      <c r="C997" s="11"/>
      <c r="D997" s="11"/>
      <c r="E997" s="11"/>
    </row>
    <row r="998" spans="1:5" ht="12.75">
      <c r="A998" s="11"/>
      <c r="B998" s="11"/>
      <c r="C998" s="11"/>
      <c r="D998" s="11"/>
      <c r="E998" s="11"/>
    </row>
    <row r="999" spans="1:5" ht="12.75">
      <c r="A999" s="11"/>
      <c r="B999" s="11"/>
      <c r="C999" s="11"/>
      <c r="D999" s="11"/>
      <c r="E999" s="11"/>
    </row>
    <row r="1000" spans="1:5" ht="12.75">
      <c r="A1000" s="11"/>
      <c r="B1000" s="11"/>
      <c r="C1000" s="11"/>
      <c r="D1000" s="11"/>
      <c r="E1000" s="11"/>
    </row>
    <row r="1001" spans="1:5" ht="12.75">
      <c r="A1001" s="11"/>
      <c r="B1001" s="11"/>
      <c r="C1001" s="11"/>
      <c r="D1001" s="11"/>
      <c r="E1001" s="11"/>
    </row>
    <row r="1002" spans="1:5" ht="12.75">
      <c r="A1002" s="11"/>
      <c r="B1002" s="11"/>
      <c r="C1002" s="11"/>
      <c r="D1002" s="11"/>
      <c r="E1002" s="11"/>
    </row>
    <row r="1003" spans="1:5" ht="12.75">
      <c r="A1003" s="11"/>
      <c r="B1003" s="11"/>
      <c r="C1003" s="11"/>
      <c r="D1003" s="11"/>
      <c r="E1003" s="11"/>
    </row>
    <row r="1004" spans="1:5" ht="12.75">
      <c r="A1004" s="11"/>
      <c r="B1004" s="11"/>
      <c r="C1004" s="11"/>
      <c r="D1004" s="11"/>
      <c r="E1004" s="11"/>
    </row>
    <row r="1005" spans="1:5" ht="12.75">
      <c r="A1005" s="11"/>
      <c r="B1005" s="11"/>
      <c r="C1005" s="11"/>
      <c r="D1005" s="11"/>
      <c r="E1005" s="11"/>
    </row>
    <row r="1006" spans="1:5" ht="12.75">
      <c r="A1006" s="11"/>
      <c r="B1006" s="11"/>
      <c r="C1006" s="11"/>
      <c r="D1006" s="11"/>
      <c r="E1006" s="11"/>
    </row>
    <row r="1007" spans="1:5" ht="12.75">
      <c r="A1007" s="11"/>
      <c r="B1007" s="11"/>
      <c r="C1007" s="11"/>
      <c r="D1007" s="11"/>
      <c r="E1007" s="11"/>
    </row>
    <row r="1008" spans="1:5" ht="12.75">
      <c r="A1008" s="11"/>
      <c r="B1008" s="11"/>
      <c r="C1008" s="11"/>
      <c r="D1008" s="11"/>
      <c r="E1008" s="11"/>
    </row>
    <row r="1009" spans="1:5" ht="12.75">
      <c r="A1009" s="11"/>
      <c r="B1009" s="11"/>
      <c r="C1009" s="11"/>
      <c r="D1009" s="11"/>
      <c r="E1009" s="11"/>
    </row>
    <row r="1010" spans="1:5" ht="12.75">
      <c r="A1010" s="11"/>
      <c r="B1010" s="11"/>
      <c r="C1010" s="11"/>
      <c r="D1010" s="11"/>
      <c r="E1010" s="11"/>
    </row>
    <row r="1011" spans="1:5" ht="12.75">
      <c r="A1011" s="11"/>
      <c r="B1011" s="11"/>
      <c r="C1011" s="11"/>
      <c r="D1011" s="11"/>
      <c r="E1011" s="11"/>
    </row>
    <row r="1012" spans="1:5" ht="12.75">
      <c r="A1012" s="11"/>
      <c r="B1012" s="11"/>
      <c r="C1012" s="11"/>
      <c r="D1012" s="11"/>
      <c r="E1012" s="11"/>
    </row>
    <row r="1013" spans="1:5" ht="12.75">
      <c r="A1013" s="11"/>
      <c r="B1013" s="11"/>
      <c r="C1013" s="11"/>
      <c r="D1013" s="11"/>
      <c r="E1013" s="11"/>
    </row>
    <row r="1014" spans="1:5" ht="12.75">
      <c r="A1014" s="11"/>
      <c r="B1014" s="11"/>
      <c r="C1014" s="11"/>
      <c r="D1014" s="11"/>
      <c r="E1014" s="11"/>
    </row>
    <row r="1015" spans="1:5" ht="12.75">
      <c r="A1015" s="11"/>
      <c r="B1015" s="11"/>
      <c r="C1015" s="11"/>
      <c r="D1015" s="11"/>
      <c r="E1015" s="11"/>
    </row>
    <row r="1016" spans="1:5" ht="12.75">
      <c r="A1016" s="11"/>
      <c r="B1016" s="11"/>
      <c r="C1016" s="11"/>
      <c r="D1016" s="11"/>
      <c r="E1016" s="11"/>
    </row>
    <row r="1017" spans="1:5" ht="12.75">
      <c r="A1017" s="11"/>
      <c r="B1017" s="11"/>
      <c r="C1017" s="11"/>
      <c r="D1017" s="11"/>
      <c r="E1017" s="11"/>
    </row>
    <row r="1018" spans="1:5" ht="12.75">
      <c r="A1018" s="11"/>
      <c r="B1018" s="11"/>
      <c r="C1018" s="11"/>
      <c r="D1018" s="11"/>
      <c r="E1018" s="11"/>
    </row>
    <row r="1019" spans="1:5" ht="12.75">
      <c r="A1019" s="11"/>
      <c r="B1019" s="11"/>
      <c r="C1019" s="11"/>
      <c r="D1019" s="11"/>
      <c r="E1019" s="11"/>
    </row>
    <row r="1020" spans="1:5" ht="12.75">
      <c r="A1020" s="11"/>
      <c r="B1020" s="11"/>
      <c r="C1020" s="11"/>
      <c r="D1020" s="11"/>
      <c r="E1020" s="11"/>
    </row>
    <row r="1021" spans="1:5" ht="12.75">
      <c r="A1021" s="11"/>
      <c r="B1021" s="11"/>
      <c r="C1021" s="11"/>
      <c r="D1021" s="11"/>
      <c r="E1021" s="11"/>
    </row>
    <row r="1022" spans="1:5" ht="12.75">
      <c r="A1022" s="11"/>
      <c r="B1022" s="11"/>
      <c r="C1022" s="11"/>
      <c r="D1022" s="11"/>
      <c r="E1022" s="11"/>
    </row>
    <row r="1023" spans="1:5" ht="12.75">
      <c r="A1023" s="11"/>
      <c r="B1023" s="11"/>
      <c r="C1023" s="11"/>
      <c r="D1023" s="11"/>
      <c r="E1023" s="11"/>
    </row>
    <row r="1024" spans="1:5" ht="12.75">
      <c r="A1024" s="11"/>
      <c r="B1024" s="11"/>
      <c r="C1024" s="11"/>
      <c r="D1024" s="11"/>
      <c r="E1024" s="11"/>
    </row>
    <row r="1025" spans="1:5" ht="12.75">
      <c r="A1025" s="11"/>
      <c r="B1025" s="11"/>
      <c r="C1025" s="11"/>
      <c r="D1025" s="11"/>
      <c r="E1025" s="11"/>
    </row>
    <row r="1026" spans="1:5" ht="12.75">
      <c r="A1026" s="11"/>
      <c r="B1026" s="11"/>
      <c r="C1026" s="11"/>
      <c r="D1026" s="11"/>
      <c r="E1026" s="11"/>
    </row>
    <row r="1027" spans="1:5" ht="12.75">
      <c r="A1027" s="11"/>
      <c r="B1027" s="11"/>
      <c r="C1027" s="11"/>
      <c r="D1027" s="11"/>
      <c r="E1027" s="11"/>
    </row>
    <row r="1028" spans="1:5" ht="12.75">
      <c r="A1028" s="11"/>
      <c r="B1028" s="11"/>
      <c r="C1028" s="11"/>
      <c r="D1028" s="11"/>
      <c r="E1028" s="11"/>
    </row>
    <row r="1029" spans="1:5" ht="12.75">
      <c r="A1029" s="11"/>
      <c r="B1029" s="11"/>
      <c r="C1029" s="11"/>
      <c r="D1029" s="11"/>
      <c r="E1029" s="11"/>
    </row>
    <row r="1030" spans="1:5" ht="12.75">
      <c r="A1030" s="11"/>
      <c r="B1030" s="11"/>
      <c r="C1030" s="11"/>
      <c r="D1030" s="11"/>
      <c r="E1030" s="11"/>
    </row>
    <row r="1031" spans="1:5" ht="12.75">
      <c r="A1031" s="11"/>
      <c r="B1031" s="11"/>
      <c r="C1031" s="11"/>
      <c r="D1031" s="11"/>
      <c r="E1031" s="11"/>
    </row>
    <row r="1032" spans="1:5" ht="12.75">
      <c r="A1032" s="11"/>
      <c r="B1032" s="11"/>
      <c r="C1032" s="11"/>
      <c r="D1032" s="11"/>
      <c r="E1032" s="11"/>
    </row>
    <row r="1033" spans="1:5" ht="12.75">
      <c r="A1033" s="11"/>
      <c r="B1033" s="11"/>
      <c r="C1033" s="11"/>
      <c r="D1033" s="11"/>
      <c r="E1033" s="11"/>
    </row>
    <row r="1034" spans="1:5" ht="12.75">
      <c r="A1034" s="11"/>
      <c r="B1034" s="11"/>
      <c r="C1034" s="11"/>
      <c r="D1034" s="11"/>
      <c r="E1034" s="11"/>
    </row>
    <row r="1035" spans="1:5" ht="12.75">
      <c r="A1035" s="11"/>
      <c r="B1035" s="11"/>
      <c r="C1035" s="11"/>
      <c r="D1035" s="11"/>
      <c r="E1035" s="11"/>
    </row>
    <row r="1036" spans="1:5" ht="12.75">
      <c r="A1036" s="11"/>
      <c r="B1036" s="11"/>
      <c r="C1036" s="11"/>
      <c r="D1036" s="11"/>
      <c r="E1036" s="11"/>
    </row>
    <row r="1037" spans="1:5" ht="12.75">
      <c r="A1037" s="11"/>
      <c r="B1037" s="11"/>
      <c r="C1037" s="11"/>
      <c r="D1037" s="11"/>
      <c r="E1037" s="11"/>
    </row>
    <row r="1038" spans="1:5" ht="12.75">
      <c r="A1038" s="11"/>
      <c r="B1038" s="11"/>
      <c r="C1038" s="11"/>
      <c r="D1038" s="11"/>
      <c r="E1038" s="11"/>
    </row>
    <row r="1039" spans="1:5" ht="12.75">
      <c r="A1039" s="11"/>
      <c r="B1039" s="11"/>
      <c r="C1039" s="11"/>
      <c r="D1039" s="11"/>
      <c r="E1039" s="11"/>
    </row>
    <row r="1040" spans="1:5" ht="12.75">
      <c r="A1040" s="11"/>
      <c r="B1040" s="11"/>
      <c r="C1040" s="11"/>
      <c r="D1040" s="11"/>
      <c r="E1040" s="11"/>
    </row>
    <row r="1041" spans="1:5" ht="12.75">
      <c r="A1041" s="11"/>
      <c r="B1041" s="11"/>
      <c r="C1041" s="11"/>
      <c r="D1041" s="11"/>
      <c r="E1041" s="11"/>
    </row>
    <row r="1042" spans="1:5" ht="12.75">
      <c r="A1042" s="11"/>
      <c r="B1042" s="11"/>
      <c r="C1042" s="11"/>
      <c r="D1042" s="11"/>
      <c r="E1042" s="11"/>
    </row>
    <row r="1043" spans="1:5" ht="12.75">
      <c r="A1043" s="11"/>
      <c r="B1043" s="11"/>
      <c r="C1043" s="11"/>
      <c r="D1043" s="11"/>
      <c r="E1043" s="11"/>
    </row>
    <row r="1044" spans="1:5" ht="12.75">
      <c r="A1044" s="11"/>
      <c r="B1044" s="11"/>
      <c r="C1044" s="11"/>
      <c r="D1044" s="11"/>
      <c r="E1044" s="11"/>
    </row>
    <row r="1045" spans="1:5" ht="12.75">
      <c r="A1045" s="11"/>
      <c r="B1045" s="11"/>
      <c r="C1045" s="11"/>
      <c r="D1045" s="11"/>
      <c r="E1045" s="11"/>
    </row>
    <row r="1046" spans="1:5" ht="12.75">
      <c r="A1046" s="11"/>
      <c r="B1046" s="11"/>
      <c r="C1046" s="11"/>
      <c r="D1046" s="11"/>
      <c r="E1046" s="11"/>
    </row>
    <row r="1047" spans="1:5" ht="12.75">
      <c r="A1047" s="11"/>
      <c r="B1047" s="11"/>
      <c r="C1047" s="11"/>
      <c r="D1047" s="11"/>
      <c r="E1047" s="11"/>
    </row>
    <row r="1048" spans="1:5" ht="12.75">
      <c r="A1048" s="11"/>
      <c r="B1048" s="11"/>
      <c r="C1048" s="11"/>
      <c r="D1048" s="11"/>
      <c r="E1048" s="11"/>
    </row>
    <row r="1049" spans="1:5" ht="12.75">
      <c r="A1049" s="11"/>
      <c r="B1049" s="11"/>
      <c r="C1049" s="11"/>
      <c r="D1049" s="11"/>
      <c r="E1049" s="11"/>
    </row>
    <row r="1050" spans="1:5" ht="12.75">
      <c r="A1050" s="11"/>
      <c r="B1050" s="11"/>
      <c r="C1050" s="11"/>
      <c r="D1050" s="11"/>
      <c r="E1050" s="11"/>
    </row>
    <row r="1051" spans="1:5" ht="12.75">
      <c r="A1051" s="11"/>
      <c r="B1051" s="11"/>
      <c r="C1051" s="11"/>
      <c r="D1051" s="11"/>
      <c r="E1051" s="11"/>
    </row>
    <row r="1052" spans="1:5" ht="12.75">
      <c r="A1052" s="11"/>
      <c r="B1052" s="11"/>
      <c r="C1052" s="11"/>
      <c r="D1052" s="11"/>
      <c r="E1052" s="11"/>
    </row>
    <row r="1053" spans="1:5" ht="12.75">
      <c r="A1053" s="11"/>
      <c r="B1053" s="11"/>
      <c r="C1053" s="11"/>
      <c r="D1053" s="11"/>
      <c r="E1053" s="11"/>
    </row>
    <row r="1054" spans="1:5" ht="12.75">
      <c r="A1054" s="11"/>
      <c r="B1054" s="11"/>
      <c r="C1054" s="11"/>
      <c r="D1054" s="11"/>
      <c r="E1054" s="11"/>
    </row>
    <row r="1055" spans="1:5" ht="12.75">
      <c r="A1055" s="11"/>
      <c r="B1055" s="11"/>
      <c r="C1055" s="11"/>
      <c r="D1055" s="11"/>
      <c r="E1055" s="11"/>
    </row>
    <row r="1056" spans="1:5" ht="12.75">
      <c r="A1056" s="11"/>
      <c r="B1056" s="11"/>
      <c r="C1056" s="11"/>
      <c r="D1056" s="11"/>
      <c r="E1056" s="11"/>
    </row>
    <row r="1057" spans="1:5" ht="12.75">
      <c r="A1057" s="11"/>
      <c r="B1057" s="11"/>
      <c r="C1057" s="11"/>
      <c r="D1057" s="11"/>
      <c r="E1057" s="11"/>
    </row>
    <row r="1058" spans="1:5" ht="12.75">
      <c r="A1058" s="11"/>
      <c r="B1058" s="11"/>
      <c r="C1058" s="11"/>
      <c r="D1058" s="11"/>
      <c r="E1058" s="11"/>
    </row>
    <row r="1059" spans="1:5" ht="12.75">
      <c r="A1059" s="11"/>
      <c r="B1059" s="11"/>
      <c r="C1059" s="11"/>
      <c r="D1059" s="11"/>
      <c r="E1059" s="11"/>
    </row>
    <row r="1060" spans="1:5" ht="12.75">
      <c r="A1060" s="11"/>
      <c r="B1060" s="11"/>
      <c r="C1060" s="11"/>
      <c r="D1060" s="11"/>
      <c r="E1060" s="11"/>
    </row>
    <row r="1061" spans="1:5" ht="12.75">
      <c r="A1061" s="11"/>
      <c r="B1061" s="11"/>
      <c r="C1061" s="11"/>
      <c r="D1061" s="11"/>
      <c r="E1061" s="11"/>
    </row>
    <row r="1062" spans="1:5" ht="12.75">
      <c r="A1062" s="11"/>
      <c r="B1062" s="11"/>
      <c r="C1062" s="11"/>
      <c r="D1062" s="11"/>
      <c r="E1062" s="11"/>
    </row>
    <row r="1063" spans="1:5" ht="12.75">
      <c r="A1063" s="11"/>
      <c r="B1063" s="11"/>
      <c r="C1063" s="11"/>
      <c r="D1063" s="11"/>
      <c r="E1063" s="11"/>
    </row>
    <row r="1064" spans="1:5" ht="12.75">
      <c r="A1064" s="11"/>
      <c r="B1064" s="11"/>
      <c r="C1064" s="11"/>
      <c r="D1064" s="11"/>
      <c r="E1064" s="11"/>
    </row>
    <row r="1065" spans="1:5" ht="12.75">
      <c r="A1065" s="11"/>
      <c r="B1065" s="11"/>
      <c r="C1065" s="11"/>
      <c r="D1065" s="11"/>
      <c r="E1065" s="11"/>
    </row>
    <row r="1066" spans="1:5" ht="12.75">
      <c r="A1066" s="11"/>
      <c r="B1066" s="11"/>
      <c r="C1066" s="11"/>
      <c r="D1066" s="11"/>
      <c r="E1066" s="11"/>
    </row>
    <row r="1067" spans="1:5" ht="12.75">
      <c r="A1067" s="11"/>
      <c r="B1067" s="11"/>
      <c r="C1067" s="11"/>
      <c r="D1067" s="11"/>
      <c r="E1067" s="11"/>
    </row>
    <row r="1068" spans="1:5" ht="12.75">
      <c r="A1068" s="11"/>
      <c r="B1068" s="11"/>
      <c r="C1068" s="11"/>
      <c r="D1068" s="11"/>
      <c r="E1068" s="11"/>
    </row>
    <row r="1069" spans="1:5" ht="12.75">
      <c r="A1069" s="11"/>
      <c r="B1069" s="11"/>
      <c r="C1069" s="11"/>
      <c r="D1069" s="11"/>
      <c r="E1069" s="11"/>
    </row>
    <row r="1070" spans="1:5" ht="12.75">
      <c r="A1070" s="11"/>
      <c r="B1070" s="11"/>
      <c r="C1070" s="11"/>
      <c r="D1070" s="11"/>
      <c r="E1070" s="11"/>
    </row>
    <row r="1071" spans="1:5" ht="12.75">
      <c r="A1071" s="11"/>
      <c r="B1071" s="11"/>
      <c r="C1071" s="11"/>
      <c r="D1071" s="11"/>
      <c r="E1071" s="11"/>
    </row>
    <row r="1072" spans="1:5" ht="12.75">
      <c r="A1072" s="11"/>
      <c r="B1072" s="11"/>
      <c r="C1072" s="11"/>
      <c r="D1072" s="11"/>
      <c r="E1072" s="11"/>
    </row>
    <row r="1073" spans="1:5" ht="12.75">
      <c r="A1073" s="11"/>
      <c r="B1073" s="11"/>
      <c r="C1073" s="11"/>
      <c r="D1073" s="11"/>
      <c r="E1073" s="11"/>
    </row>
    <row r="1074" spans="1:5" ht="12.75">
      <c r="A1074" s="11"/>
      <c r="B1074" s="11"/>
      <c r="C1074" s="11"/>
      <c r="D1074" s="11"/>
      <c r="E1074" s="11"/>
    </row>
    <row r="1075" spans="1:5" ht="12.75">
      <c r="A1075" s="11"/>
      <c r="B1075" s="11"/>
      <c r="C1075" s="11"/>
      <c r="D1075" s="11"/>
      <c r="E1075" s="11"/>
    </row>
    <row r="1076" spans="1:5" ht="12.75">
      <c r="A1076" s="11"/>
      <c r="B1076" s="11"/>
      <c r="C1076" s="11"/>
      <c r="D1076" s="11"/>
      <c r="E1076" s="11"/>
    </row>
    <row r="1077" spans="1:5" ht="12.75">
      <c r="A1077" s="11"/>
      <c r="B1077" s="11"/>
      <c r="C1077" s="11"/>
      <c r="D1077" s="11"/>
      <c r="E1077" s="11"/>
    </row>
    <row r="1078" spans="1:5" ht="12.75">
      <c r="A1078" s="11"/>
      <c r="B1078" s="11"/>
      <c r="C1078" s="11"/>
      <c r="D1078" s="11"/>
      <c r="E1078" s="11"/>
    </row>
    <row r="1079" spans="1:5" ht="12.75">
      <c r="A1079" s="11"/>
      <c r="B1079" s="11"/>
      <c r="C1079" s="11"/>
      <c r="D1079" s="11"/>
      <c r="E1079" s="11"/>
    </row>
    <row r="1080" spans="1:5" ht="12.75">
      <c r="A1080" s="11"/>
      <c r="B1080" s="11"/>
      <c r="C1080" s="11"/>
      <c r="D1080" s="11"/>
      <c r="E1080" s="11"/>
    </row>
    <row r="1081" spans="1:5" ht="12.75">
      <c r="A1081" s="11"/>
      <c r="B1081" s="11"/>
      <c r="C1081" s="11"/>
      <c r="D1081" s="11"/>
      <c r="E1081" s="11"/>
    </row>
    <row r="1082" spans="1:5" ht="12.75">
      <c r="A1082" s="11"/>
      <c r="B1082" s="11"/>
      <c r="C1082" s="11"/>
      <c r="D1082" s="11"/>
      <c r="E1082" s="11"/>
    </row>
    <row r="1083" spans="1:5" ht="12.75">
      <c r="A1083" s="11"/>
      <c r="B1083" s="11"/>
      <c r="C1083" s="11"/>
      <c r="D1083" s="11"/>
      <c r="E1083" s="11"/>
    </row>
    <row r="1084" spans="1:5" ht="12.75">
      <c r="A1084" s="11"/>
      <c r="B1084" s="11"/>
      <c r="C1084" s="11"/>
      <c r="D1084" s="11"/>
      <c r="E1084" s="11"/>
    </row>
    <row r="1085" spans="1:5" ht="12.75">
      <c r="A1085" s="11"/>
      <c r="B1085" s="11"/>
      <c r="C1085" s="11"/>
      <c r="D1085" s="11"/>
      <c r="E1085" s="11"/>
    </row>
    <row r="1086" spans="1:5" ht="12.75">
      <c r="A1086" s="11"/>
      <c r="B1086" s="11"/>
      <c r="C1086" s="11"/>
      <c r="D1086" s="11"/>
      <c r="E1086" s="11"/>
    </row>
    <row r="1087" spans="1:5" ht="12.75">
      <c r="A1087" s="11"/>
      <c r="B1087" s="11"/>
      <c r="C1087" s="11"/>
      <c r="D1087" s="11"/>
      <c r="E1087" s="11"/>
    </row>
    <row r="1088" spans="1:5" ht="12.75">
      <c r="A1088" s="11"/>
      <c r="B1088" s="11"/>
      <c r="C1088" s="11"/>
      <c r="D1088" s="11"/>
      <c r="E1088" s="11"/>
    </row>
    <row r="1089" spans="1:5" ht="12.75">
      <c r="A1089" s="11"/>
      <c r="B1089" s="11"/>
      <c r="C1089" s="11"/>
      <c r="D1089" s="11"/>
      <c r="E1089" s="11"/>
    </row>
    <row r="1090" spans="1:5" ht="12.75">
      <c r="A1090" s="11"/>
      <c r="B1090" s="11"/>
      <c r="C1090" s="11"/>
      <c r="D1090" s="11"/>
      <c r="E1090" s="11"/>
    </row>
    <row r="1091" spans="1:5" ht="12.75">
      <c r="A1091" s="11"/>
      <c r="B1091" s="11"/>
      <c r="C1091" s="11"/>
      <c r="D1091" s="11"/>
      <c r="E1091" s="11"/>
    </row>
    <row r="1092" spans="1:5" ht="12.75">
      <c r="A1092" s="11"/>
      <c r="B1092" s="11"/>
      <c r="C1092" s="11"/>
      <c r="D1092" s="11"/>
      <c r="E1092" s="11"/>
    </row>
    <row r="1093" spans="1:5" ht="12.75">
      <c r="A1093" s="11"/>
      <c r="B1093" s="11"/>
      <c r="C1093" s="11"/>
      <c r="D1093" s="11"/>
      <c r="E1093" s="11"/>
    </row>
    <row r="1094" spans="1:5" ht="12.75">
      <c r="A1094" s="11"/>
      <c r="B1094" s="11"/>
      <c r="C1094" s="11"/>
      <c r="D1094" s="11"/>
      <c r="E1094" s="11"/>
    </row>
    <row r="1095" spans="1:5" ht="12.75">
      <c r="A1095" s="11"/>
      <c r="B1095" s="11"/>
      <c r="C1095" s="11"/>
      <c r="D1095" s="11"/>
      <c r="E1095" s="11"/>
    </row>
    <row r="1096" spans="1:5" ht="12.75">
      <c r="A1096" s="11"/>
      <c r="B1096" s="11"/>
      <c r="C1096" s="11"/>
      <c r="D1096" s="11"/>
      <c r="E1096" s="11"/>
    </row>
    <row r="1097" spans="1:5" ht="12.75">
      <c r="A1097" s="11"/>
      <c r="B1097" s="11"/>
      <c r="C1097" s="11"/>
      <c r="D1097" s="11"/>
      <c r="E1097" s="11"/>
    </row>
    <row r="1098" spans="1:5" ht="12.75">
      <c r="A1098" s="11"/>
      <c r="B1098" s="11"/>
      <c r="C1098" s="11"/>
      <c r="D1098" s="11"/>
      <c r="E1098" s="11"/>
    </row>
    <row r="1099" spans="1:5" ht="12.75">
      <c r="A1099" s="11"/>
      <c r="B1099" s="11"/>
      <c r="C1099" s="11"/>
      <c r="D1099" s="11"/>
      <c r="E1099" s="11"/>
    </row>
    <row r="1100" spans="1:5" ht="12.75">
      <c r="A1100" s="11"/>
      <c r="B1100" s="11"/>
      <c r="C1100" s="11"/>
      <c r="D1100" s="11"/>
      <c r="E1100" s="11"/>
    </row>
    <row r="1101" spans="1:5" ht="12.75">
      <c r="A1101" s="11"/>
      <c r="B1101" s="11"/>
      <c r="C1101" s="11"/>
      <c r="D1101" s="11"/>
      <c r="E1101" s="11"/>
    </row>
    <row r="1102" spans="1:5" ht="12.75">
      <c r="A1102" s="11"/>
      <c r="B1102" s="11"/>
      <c r="C1102" s="11"/>
      <c r="D1102" s="11"/>
      <c r="E1102" s="11"/>
    </row>
    <row r="1103" spans="1:5" ht="12.75">
      <c r="A1103" s="2"/>
      <c r="B1103" s="2"/>
      <c r="C1103" s="2"/>
      <c r="D1103" s="2"/>
      <c r="E1103" s="2"/>
    </row>
    <row r="1104" spans="1:5" ht="12.75">
      <c r="A1104" s="2"/>
      <c r="B1104" s="2"/>
      <c r="C1104" s="2"/>
      <c r="D1104" s="2"/>
      <c r="E1104" s="2"/>
    </row>
    <row r="1105" spans="1:5" ht="12.75">
      <c r="A1105" s="2"/>
      <c r="B1105" s="2"/>
      <c r="C1105" s="2"/>
      <c r="D1105" s="2"/>
      <c r="E1105" s="2"/>
    </row>
    <row r="1106" spans="1:5" ht="12.75">
      <c r="A1106" s="2"/>
      <c r="B1106" s="2"/>
      <c r="C1106" s="2"/>
      <c r="D1106" s="2"/>
      <c r="E1106" s="2"/>
    </row>
    <row r="1107" spans="1:5" ht="12.75">
      <c r="A1107" s="2"/>
      <c r="B1107" s="2"/>
      <c r="C1107" s="2"/>
      <c r="D1107" s="2"/>
      <c r="E1107" s="2"/>
    </row>
    <row r="1108" spans="1:5" ht="12.75">
      <c r="A1108" s="2"/>
      <c r="B1108" s="2"/>
      <c r="C1108" s="2"/>
      <c r="D1108" s="2"/>
      <c r="E1108" s="2"/>
    </row>
    <row r="1109" spans="1:5" ht="12.75">
      <c r="A1109" s="2"/>
      <c r="B1109" s="2"/>
      <c r="C1109" s="2"/>
      <c r="D1109" s="2"/>
      <c r="E1109" s="2"/>
    </row>
    <row r="1110" spans="1:5" ht="12.75">
      <c r="A1110" s="2"/>
      <c r="B1110" s="2"/>
      <c r="C1110" s="2"/>
      <c r="D1110" s="2"/>
      <c r="E1110" s="2"/>
    </row>
    <row r="1111" spans="1:5" ht="12.75">
      <c r="A1111" s="2"/>
      <c r="B1111" s="2"/>
      <c r="C1111" s="2"/>
      <c r="D1111" s="2"/>
      <c r="E1111" s="2"/>
    </row>
    <row r="1112" spans="1:5" ht="12.75">
      <c r="A1112" s="2"/>
      <c r="B1112" s="2"/>
      <c r="C1112" s="2"/>
      <c r="D1112" s="2"/>
      <c r="E1112" s="2"/>
    </row>
    <row r="1113" spans="1:5" ht="12.75">
      <c r="A1113" s="2"/>
      <c r="B1113" s="2"/>
      <c r="C1113" s="2"/>
      <c r="D1113" s="2"/>
      <c r="E1113" s="2"/>
    </row>
    <row r="1114" spans="1:5" ht="12.75">
      <c r="A1114" s="2"/>
      <c r="B1114" s="2"/>
      <c r="C1114" s="2"/>
      <c r="D1114" s="2"/>
      <c r="E1114" s="2"/>
    </row>
    <row r="1115" spans="1:5" ht="12.75">
      <c r="A1115" s="2"/>
      <c r="B1115" s="2"/>
      <c r="C1115" s="2"/>
      <c r="D1115" s="2"/>
      <c r="E1115" s="2"/>
    </row>
    <row r="1116" spans="1:5" ht="12.75">
      <c r="A1116" s="2"/>
      <c r="B1116" s="2"/>
      <c r="C1116" s="2"/>
      <c r="D1116" s="2"/>
      <c r="E1116" s="2"/>
    </row>
    <row r="1117" spans="1:5" ht="12.75">
      <c r="A1117" s="2"/>
      <c r="B1117" s="2"/>
      <c r="C1117" s="2"/>
      <c r="D1117" s="2"/>
      <c r="E1117" s="2"/>
    </row>
    <row r="1118" spans="1:5" ht="12.75">
      <c r="A1118" s="2"/>
      <c r="B1118" s="2"/>
      <c r="C1118" s="2"/>
      <c r="D1118" s="2"/>
      <c r="E1118" s="2"/>
    </row>
    <row r="1119" spans="1:5" ht="12.75">
      <c r="A1119" s="2"/>
      <c r="B1119" s="2"/>
      <c r="C1119" s="2"/>
      <c r="D1119" s="2"/>
      <c r="E1119" s="2"/>
    </row>
    <row r="1120" spans="1:5" ht="12.75">
      <c r="A1120" s="2"/>
      <c r="B1120" s="2"/>
      <c r="C1120" s="2"/>
      <c r="D1120" s="2"/>
      <c r="E1120" s="2"/>
    </row>
    <row r="1121" spans="1:5" ht="12.75">
      <c r="A1121" s="2"/>
      <c r="B1121" s="2"/>
      <c r="C1121" s="2"/>
      <c r="D1121" s="2"/>
      <c r="E1121" s="2"/>
    </row>
    <row r="1122" spans="1:5" ht="12.75">
      <c r="A1122" s="2"/>
      <c r="B1122" s="2"/>
      <c r="C1122" s="2"/>
      <c r="D1122" s="2"/>
      <c r="E1122" s="2"/>
    </row>
    <row r="1123" spans="1:5" ht="12.75">
      <c r="A1123" s="2"/>
      <c r="B1123" s="2"/>
      <c r="C1123" s="2"/>
      <c r="D1123" s="2"/>
      <c r="E1123" s="2"/>
    </row>
    <row r="1124" spans="1:5" ht="12.75">
      <c r="A1124" s="2"/>
      <c r="B1124" s="2"/>
      <c r="C1124" s="2"/>
      <c r="D1124" s="2"/>
      <c r="E1124" s="2"/>
    </row>
    <row r="1125" spans="1:5" ht="12.75">
      <c r="A1125" s="2"/>
      <c r="B1125" s="2"/>
      <c r="C1125" s="2"/>
      <c r="D1125" s="2"/>
      <c r="E1125" s="2"/>
    </row>
    <row r="1126" spans="1:5" ht="12.75">
      <c r="A1126" s="2"/>
      <c r="B1126" s="2"/>
      <c r="C1126" s="2"/>
      <c r="D1126" s="2"/>
      <c r="E1126" s="2"/>
    </row>
    <row r="1127" spans="1:5" ht="12.75">
      <c r="A1127" s="2"/>
      <c r="B1127" s="2"/>
      <c r="C1127" s="2"/>
      <c r="D1127" s="2"/>
      <c r="E1127" s="2"/>
    </row>
    <row r="1128" spans="1:5" ht="12.75">
      <c r="A1128" s="2"/>
      <c r="B1128" s="2"/>
      <c r="C1128" s="2"/>
      <c r="D1128" s="2"/>
      <c r="E1128" s="2"/>
    </row>
    <row r="1129" spans="1:5" ht="12.75">
      <c r="A1129" s="2"/>
      <c r="B1129" s="2"/>
      <c r="C1129" s="2"/>
      <c r="D1129" s="2"/>
      <c r="E1129" s="2"/>
    </row>
    <row r="1130" spans="1:5" ht="12.75">
      <c r="A1130" s="2"/>
      <c r="B1130" s="2"/>
      <c r="C1130" s="2"/>
      <c r="D1130" s="2"/>
      <c r="E1130" s="2"/>
    </row>
    <row r="1131" spans="1:5" ht="12.75">
      <c r="A1131" s="2"/>
      <c r="B1131" s="2"/>
      <c r="C1131" s="2"/>
      <c r="D1131" s="2"/>
      <c r="E1131" s="2"/>
    </row>
    <row r="1132" spans="1:5" ht="12.75">
      <c r="A1132" s="2"/>
      <c r="B1132" s="2"/>
      <c r="C1132" s="2"/>
      <c r="D1132" s="2"/>
      <c r="E1132" s="2"/>
    </row>
    <row r="1133" spans="1:5" ht="12.75">
      <c r="A1133" s="2"/>
      <c r="B1133" s="2"/>
      <c r="C1133" s="2"/>
      <c r="D1133" s="2"/>
      <c r="E1133" s="2"/>
    </row>
    <row r="1134" spans="1:5" ht="12.75">
      <c r="A1134" s="2"/>
      <c r="B1134" s="2"/>
      <c r="C1134" s="2"/>
      <c r="D1134" s="2"/>
      <c r="E1134" s="2"/>
    </row>
    <row r="1135" spans="1:5" ht="12.75">
      <c r="A1135" s="2"/>
      <c r="B1135" s="2"/>
      <c r="C1135" s="2"/>
      <c r="D1135" s="2"/>
      <c r="E1135" s="2"/>
    </row>
    <row r="1136" spans="1:5" ht="12.75">
      <c r="A1136" s="2"/>
      <c r="B1136" s="2"/>
      <c r="C1136" s="2"/>
      <c r="D1136" s="2"/>
      <c r="E1136" s="2"/>
    </row>
    <row r="1137" spans="1:5" ht="12.75">
      <c r="A1137" s="2"/>
      <c r="B1137" s="2"/>
      <c r="C1137" s="2"/>
      <c r="D1137" s="2"/>
      <c r="E1137" s="2"/>
    </row>
    <row r="1138" spans="1:5" ht="12.75">
      <c r="A1138" s="2"/>
      <c r="B1138" s="2"/>
      <c r="C1138" s="2"/>
      <c r="D1138" s="2"/>
      <c r="E1138" s="2"/>
    </row>
    <row r="1139" spans="1:5" ht="12.75">
      <c r="A1139" s="2"/>
      <c r="B1139" s="2"/>
      <c r="C1139" s="2"/>
      <c r="D1139" s="2"/>
      <c r="E1139" s="2"/>
    </row>
    <row r="1140" spans="1:5" ht="12.75">
      <c r="A1140" s="2"/>
      <c r="B1140" s="2"/>
      <c r="C1140" s="2"/>
      <c r="D1140" s="2"/>
      <c r="E1140" s="2"/>
    </row>
    <row r="1141" spans="1:5" ht="12.75">
      <c r="A1141" s="2"/>
      <c r="B1141" s="2"/>
      <c r="C1141" s="2"/>
      <c r="D1141" s="2"/>
      <c r="E1141" s="2"/>
    </row>
    <row r="1142" spans="1:5" ht="12.75">
      <c r="A1142" s="2"/>
      <c r="B1142" s="2"/>
      <c r="C1142" s="2"/>
      <c r="D1142" s="2"/>
      <c r="E1142" s="2"/>
    </row>
    <row r="1143" spans="1:5" ht="12.75">
      <c r="A1143" s="2"/>
      <c r="B1143" s="2"/>
      <c r="C1143" s="2"/>
      <c r="D1143" s="2"/>
      <c r="E1143" s="2"/>
    </row>
    <row r="1144" spans="1:5" ht="12.75">
      <c r="A1144" s="2"/>
      <c r="B1144" s="2"/>
      <c r="C1144" s="2"/>
      <c r="D1144" s="2"/>
      <c r="E1144" s="2"/>
    </row>
    <row r="1145" spans="1:5" ht="12.75">
      <c r="A1145" s="2"/>
      <c r="B1145" s="2"/>
      <c r="C1145" s="2"/>
      <c r="D1145" s="2"/>
      <c r="E1145" s="2"/>
    </row>
    <row r="1146" spans="1:5" ht="12.75">
      <c r="A1146" s="2"/>
      <c r="B1146" s="2"/>
      <c r="C1146" s="2"/>
      <c r="D1146" s="2"/>
      <c r="E1146" s="2"/>
    </row>
    <row r="1147" spans="1:5" ht="12.75">
      <c r="A1147" s="2"/>
      <c r="B1147" s="2"/>
      <c r="C1147" s="2"/>
      <c r="D1147" s="2"/>
      <c r="E1147" s="2"/>
    </row>
    <row r="1148" spans="1:5" ht="12.75">
      <c r="A1148" s="2"/>
      <c r="B1148" s="2"/>
      <c r="C1148" s="2"/>
      <c r="D1148" s="2"/>
      <c r="E1148" s="2"/>
    </row>
    <row r="1149" spans="1:5" ht="12.75">
      <c r="A1149" s="2"/>
      <c r="B1149" s="2"/>
      <c r="C1149" s="2"/>
      <c r="D1149" s="2"/>
      <c r="E1149" s="2"/>
    </row>
    <row r="1150" spans="1:5" ht="12.75">
      <c r="A1150" s="2"/>
      <c r="B1150" s="2"/>
      <c r="C1150" s="2"/>
      <c r="D1150" s="2"/>
      <c r="E1150" s="2"/>
    </row>
    <row r="1151" spans="1:5" ht="12.75">
      <c r="A1151" s="2"/>
      <c r="B1151" s="2"/>
      <c r="C1151" s="2"/>
      <c r="D1151" s="2"/>
      <c r="E1151" s="2"/>
    </row>
    <row r="1152" spans="1:5" ht="12.75">
      <c r="A1152" s="2"/>
      <c r="B1152" s="2"/>
      <c r="C1152" s="2"/>
      <c r="D1152" s="2"/>
      <c r="E1152" s="2"/>
    </row>
    <row r="1153" spans="1:5" ht="12.75">
      <c r="A1153" s="2"/>
      <c r="B1153" s="2"/>
      <c r="C1153" s="2"/>
      <c r="D1153" s="2"/>
      <c r="E1153" s="2"/>
    </row>
    <row r="1154" spans="1:5" ht="12.75">
      <c r="A1154" s="2"/>
      <c r="B1154" s="2"/>
      <c r="C1154" s="2"/>
      <c r="D1154" s="2"/>
      <c r="E1154" s="2"/>
    </row>
    <row r="1155" spans="1:5" ht="12.75">
      <c r="A1155" s="2"/>
      <c r="B1155" s="2"/>
      <c r="C1155" s="2"/>
      <c r="D1155" s="2"/>
      <c r="E1155" s="2"/>
    </row>
    <row r="1156" spans="1:5" ht="12.75">
      <c r="A1156" s="2"/>
      <c r="B1156" s="2"/>
      <c r="C1156" s="2"/>
      <c r="D1156" s="2"/>
      <c r="E1156" s="2"/>
    </row>
    <row r="1157" spans="1:5" ht="12.75">
      <c r="A1157" s="2"/>
      <c r="B1157" s="2"/>
      <c r="C1157" s="2"/>
      <c r="D1157" s="2"/>
      <c r="E1157" s="2"/>
    </row>
    <row r="1158" spans="1:5" ht="12.75">
      <c r="A1158" s="2"/>
      <c r="B1158" s="2"/>
      <c r="C1158" s="2"/>
      <c r="D1158" s="2"/>
      <c r="E1158" s="2"/>
    </row>
    <row r="1159" spans="1:5" ht="12.75">
      <c r="A1159" s="2"/>
      <c r="B1159" s="2"/>
      <c r="C1159" s="2"/>
      <c r="D1159" s="2"/>
      <c r="E1159" s="2"/>
    </row>
    <row r="1160" spans="1:5" ht="12.75">
      <c r="A1160" s="2"/>
      <c r="B1160" s="2"/>
      <c r="C1160" s="2"/>
      <c r="D1160" s="2"/>
      <c r="E1160" s="2"/>
    </row>
    <row r="1161" spans="1:5" ht="12.75">
      <c r="A1161" s="2"/>
      <c r="B1161" s="2"/>
      <c r="C1161" s="2"/>
      <c r="D1161" s="2"/>
      <c r="E1161" s="2"/>
    </row>
    <row r="1162" spans="1:5" ht="12.75">
      <c r="A1162" s="2"/>
      <c r="B1162" s="2"/>
      <c r="C1162" s="2"/>
      <c r="D1162" s="2"/>
      <c r="E1162" s="2"/>
    </row>
    <row r="1163" spans="1:5" ht="12.75">
      <c r="A1163" s="2"/>
      <c r="B1163" s="2"/>
      <c r="C1163" s="2"/>
      <c r="D1163" s="2"/>
      <c r="E1163" s="2"/>
    </row>
    <row r="1164" spans="1:5" ht="12.75">
      <c r="A1164" s="2"/>
      <c r="B1164" s="2"/>
      <c r="C1164" s="2"/>
      <c r="D1164" s="2"/>
      <c r="E1164" s="2"/>
    </row>
    <row r="1165" spans="1:5" ht="12.75">
      <c r="A1165" s="2"/>
      <c r="B1165" s="2"/>
      <c r="C1165" s="2"/>
      <c r="D1165" s="2"/>
      <c r="E1165" s="2"/>
    </row>
    <row r="1166" spans="1:5" ht="12.75">
      <c r="A1166" s="2"/>
      <c r="B1166" s="2"/>
      <c r="C1166" s="2"/>
      <c r="D1166" s="2"/>
      <c r="E1166" s="2"/>
    </row>
    <row r="1167" spans="1:5" ht="12.75">
      <c r="A1167" s="2"/>
      <c r="B1167" s="2"/>
      <c r="C1167" s="2"/>
      <c r="D1167" s="2"/>
      <c r="E1167" s="2"/>
    </row>
    <row r="1168" spans="1:5" ht="12.75">
      <c r="A1168" s="2"/>
      <c r="B1168" s="2"/>
      <c r="C1168" s="2"/>
      <c r="D1168" s="2"/>
      <c r="E1168" s="2"/>
    </row>
    <row r="1169" spans="1:5" ht="12.75">
      <c r="A1169" s="2"/>
      <c r="B1169" s="2"/>
      <c r="C1169" s="2"/>
      <c r="D1169" s="2"/>
      <c r="E1169" s="2"/>
    </row>
    <row r="1170" spans="1:5" ht="12.75">
      <c r="A1170" s="2"/>
      <c r="B1170" s="2"/>
      <c r="C1170" s="2"/>
      <c r="D1170" s="2"/>
      <c r="E1170" s="2"/>
    </row>
    <row r="1171" spans="1:5" ht="12.75">
      <c r="A1171" s="2"/>
      <c r="B1171" s="2"/>
      <c r="C1171" s="2"/>
      <c r="D1171" s="2"/>
      <c r="E1171" s="2"/>
    </row>
    <row r="1172" spans="1:5" ht="12.75">
      <c r="A1172" s="2"/>
      <c r="B1172" s="2"/>
      <c r="C1172" s="2"/>
      <c r="D1172" s="2"/>
      <c r="E1172" s="2"/>
    </row>
    <row r="1173" spans="1:5" ht="12.75">
      <c r="A1173" s="2"/>
      <c r="B1173" s="2"/>
      <c r="C1173" s="2"/>
      <c r="D1173" s="2"/>
      <c r="E1173" s="2"/>
    </row>
    <row r="1174" spans="1:5" ht="12.75">
      <c r="A1174" s="2"/>
      <c r="B1174" s="2"/>
      <c r="C1174" s="2"/>
      <c r="D1174" s="2"/>
      <c r="E1174" s="2"/>
    </row>
    <row r="1175" spans="1:5" ht="12.75">
      <c r="A1175" s="2"/>
      <c r="B1175" s="2"/>
      <c r="C1175" s="2"/>
      <c r="D1175" s="2"/>
      <c r="E1175" s="2"/>
    </row>
    <row r="1176" spans="1:5" ht="12.75">
      <c r="A1176" s="2"/>
      <c r="B1176" s="2"/>
      <c r="C1176" s="2"/>
      <c r="D1176" s="2"/>
      <c r="E1176" s="2"/>
    </row>
    <row r="1177" spans="1:5" ht="12.75">
      <c r="A1177" s="2"/>
      <c r="B1177" s="2"/>
      <c r="C1177" s="2"/>
      <c r="D1177" s="2"/>
      <c r="E1177" s="2"/>
    </row>
    <row r="1178" spans="1:5" ht="12.75">
      <c r="A1178" s="2"/>
      <c r="B1178" s="2"/>
      <c r="C1178" s="2"/>
      <c r="D1178" s="2"/>
      <c r="E1178" s="2"/>
    </row>
    <row r="1179" spans="1:5" ht="12.75">
      <c r="A1179" s="2"/>
      <c r="B1179" s="2"/>
      <c r="C1179" s="2"/>
      <c r="D1179" s="2"/>
      <c r="E1179" s="2"/>
    </row>
    <row r="1180" spans="1:5" ht="12.75">
      <c r="A1180" s="2"/>
      <c r="B1180" s="2"/>
      <c r="C1180" s="2"/>
      <c r="D1180" s="2"/>
      <c r="E1180" s="2"/>
    </row>
    <row r="1181" spans="1:5" ht="12.75">
      <c r="A1181" s="2"/>
      <c r="B1181" s="2"/>
      <c r="C1181" s="2"/>
      <c r="D1181" s="2"/>
      <c r="E1181" s="2"/>
    </row>
    <row r="1182" spans="1:5" ht="12.75">
      <c r="A1182" s="2"/>
      <c r="B1182" s="2"/>
      <c r="C1182" s="2"/>
      <c r="D1182" s="2"/>
      <c r="E1182" s="2"/>
    </row>
    <row r="1183" spans="1:5" ht="12.75">
      <c r="A1183" s="2"/>
      <c r="B1183" s="2"/>
      <c r="C1183" s="2"/>
      <c r="D1183" s="2"/>
      <c r="E1183" s="2"/>
    </row>
    <row r="1184" spans="1:5" ht="12.75">
      <c r="A1184" s="2"/>
      <c r="B1184" s="2"/>
      <c r="C1184" s="2"/>
      <c r="D1184" s="2"/>
      <c r="E1184" s="2"/>
    </row>
    <row r="1185" spans="1:5" ht="12.75">
      <c r="A1185" s="2"/>
      <c r="B1185" s="2"/>
      <c r="C1185" s="2"/>
      <c r="D1185" s="2"/>
      <c r="E1185" s="2"/>
    </row>
    <row r="1186" spans="1:5" ht="12.75">
      <c r="A1186" s="2"/>
      <c r="B1186" s="2"/>
      <c r="C1186" s="2"/>
      <c r="D1186" s="2"/>
      <c r="E1186" s="2"/>
    </row>
    <row r="1187" spans="1:5" ht="12.75">
      <c r="A1187" s="2"/>
      <c r="B1187" s="2"/>
      <c r="C1187" s="2"/>
      <c r="D1187" s="2"/>
      <c r="E1187" s="2"/>
    </row>
    <row r="1188" spans="1:5" ht="12.75">
      <c r="A1188" s="2"/>
      <c r="B1188" s="2"/>
      <c r="C1188" s="2"/>
      <c r="D1188" s="2"/>
      <c r="E1188" s="2"/>
    </row>
    <row r="1189" spans="1:5" ht="12.75">
      <c r="A1189" s="2"/>
      <c r="B1189" s="2"/>
      <c r="C1189" s="2"/>
      <c r="D1189" s="2"/>
      <c r="E1189" s="2"/>
    </row>
    <row r="1190" spans="1:5" ht="12.75">
      <c r="A1190" s="2"/>
      <c r="B1190" s="2"/>
      <c r="C1190" s="2"/>
      <c r="D1190" s="2"/>
      <c r="E1190" s="2"/>
    </row>
    <row r="1191" spans="1:5" ht="12.75">
      <c r="A1191" s="2"/>
      <c r="B1191" s="2"/>
      <c r="C1191" s="2"/>
      <c r="D1191" s="2"/>
      <c r="E1191" s="2"/>
    </row>
    <row r="1192" spans="1:5" ht="12.75">
      <c r="A1192" s="2"/>
      <c r="B1192" s="2"/>
      <c r="C1192" s="2"/>
      <c r="D1192" s="2"/>
      <c r="E1192" s="2"/>
    </row>
    <row r="1193" spans="1:5" ht="12.75">
      <c r="A1193" s="2"/>
      <c r="B1193" s="2"/>
      <c r="C1193" s="2"/>
      <c r="D1193" s="2"/>
      <c r="E1193" s="2"/>
    </row>
    <row r="1194" spans="1:5" ht="12.75">
      <c r="A1194" s="2"/>
      <c r="B1194" s="2"/>
      <c r="C1194" s="2"/>
      <c r="D1194" s="2"/>
      <c r="E1194" s="2"/>
    </row>
    <row r="1195" spans="1:5" ht="12.75">
      <c r="A1195" s="2"/>
      <c r="B1195" s="2"/>
      <c r="C1195" s="2"/>
      <c r="D1195" s="2"/>
      <c r="E1195" s="2"/>
    </row>
    <row r="1196" spans="1:5" ht="12.75">
      <c r="A1196" s="2"/>
      <c r="B1196" s="2"/>
      <c r="C1196" s="2"/>
      <c r="D1196" s="2"/>
      <c r="E1196" s="2"/>
    </row>
    <row r="1197" spans="1:5" ht="12.75">
      <c r="A1197" s="2"/>
      <c r="B1197" s="2"/>
      <c r="C1197" s="2"/>
      <c r="D1197" s="2"/>
      <c r="E1197" s="2"/>
    </row>
    <row r="1198" spans="1:5" ht="12.75">
      <c r="A1198" s="2"/>
      <c r="B1198" s="2"/>
      <c r="C1198" s="2"/>
      <c r="D1198" s="2"/>
      <c r="E1198" s="2"/>
    </row>
    <row r="1199" spans="1:5" ht="12.75">
      <c r="A1199" s="2"/>
      <c r="B1199" s="2"/>
      <c r="C1199" s="2"/>
      <c r="D1199" s="2"/>
      <c r="E1199" s="2"/>
    </row>
    <row r="1200" spans="1:5" ht="12.75">
      <c r="A1200" s="2"/>
      <c r="B1200" s="2"/>
      <c r="C1200" s="2"/>
      <c r="D1200" s="2"/>
      <c r="E1200" s="2"/>
    </row>
    <row r="1201" spans="1:5" ht="12.75">
      <c r="A1201" s="2"/>
      <c r="B1201" s="2"/>
      <c r="C1201" s="2"/>
      <c r="D1201" s="2"/>
      <c r="E1201" s="2"/>
    </row>
    <row r="1202" spans="1:5" ht="12.75">
      <c r="A1202" s="2"/>
      <c r="B1202" s="2"/>
      <c r="C1202" s="2"/>
      <c r="D1202" s="2"/>
      <c r="E1202" s="2"/>
    </row>
    <row r="1203" spans="1:5" ht="12.75">
      <c r="A1203" s="2"/>
      <c r="B1203" s="2"/>
      <c r="C1203" s="2"/>
      <c r="D1203" s="2"/>
      <c r="E1203" s="2"/>
    </row>
    <row r="1204" spans="1:5" ht="12.75">
      <c r="A1204" s="2"/>
      <c r="B1204" s="2"/>
      <c r="C1204" s="2"/>
      <c r="D1204" s="2"/>
      <c r="E1204" s="2"/>
    </row>
    <row r="1205" spans="1:5" ht="12.75">
      <c r="A1205" s="2"/>
      <c r="B1205" s="2"/>
      <c r="C1205" s="2"/>
      <c r="D1205" s="2"/>
      <c r="E1205" s="2"/>
    </row>
    <row r="1206" spans="1:5" ht="12.75">
      <c r="A1206" s="2"/>
      <c r="B1206" s="2"/>
      <c r="C1206" s="2"/>
      <c r="D1206" s="2"/>
      <c r="E1206" s="2"/>
    </row>
    <row r="1207" spans="1:5" ht="12.75">
      <c r="A1207" s="2"/>
      <c r="B1207" s="2"/>
      <c r="C1207" s="2"/>
      <c r="D1207" s="2"/>
      <c r="E1207" s="2"/>
    </row>
    <row r="1208" spans="1:5" ht="12.75">
      <c r="A1208" s="2"/>
      <c r="B1208" s="2"/>
      <c r="C1208" s="2"/>
      <c r="D1208" s="2"/>
      <c r="E1208" s="2"/>
    </row>
    <row r="1209" spans="1:5" ht="12.75">
      <c r="A1209" s="2"/>
      <c r="B1209" s="2"/>
      <c r="C1209" s="2"/>
      <c r="D1209" s="2"/>
      <c r="E1209" s="2"/>
    </row>
    <row r="1210" spans="1:5" ht="12.75">
      <c r="A1210" s="2"/>
      <c r="B1210" s="2"/>
      <c r="C1210" s="2"/>
      <c r="D1210" s="2"/>
      <c r="E1210" s="2"/>
    </row>
    <row r="1211" spans="1:5" ht="12.75">
      <c r="A1211" s="2"/>
      <c r="B1211" s="2"/>
      <c r="C1211" s="2"/>
      <c r="D1211" s="2"/>
      <c r="E1211" s="2"/>
    </row>
    <row r="1212" spans="1:5" ht="12.75">
      <c r="A1212" s="2"/>
      <c r="B1212" s="2"/>
      <c r="C1212" s="2"/>
      <c r="D1212" s="2"/>
      <c r="E1212" s="2"/>
    </row>
    <row r="1213" spans="1:5" ht="12.75">
      <c r="A1213" s="2"/>
      <c r="B1213" s="2"/>
      <c r="C1213" s="2"/>
      <c r="D1213" s="2"/>
      <c r="E1213" s="2"/>
    </row>
    <row r="1214" spans="1:5" ht="12.75">
      <c r="A1214" s="2"/>
      <c r="B1214" s="2"/>
      <c r="C1214" s="2"/>
      <c r="D1214" s="2"/>
      <c r="E1214" s="2"/>
    </row>
    <row r="1215" spans="1:5" ht="12.75">
      <c r="A1215" s="2"/>
      <c r="B1215" s="2"/>
      <c r="C1215" s="2"/>
      <c r="D1215" s="2"/>
      <c r="E1215" s="2"/>
    </row>
    <row r="1216" spans="1:5" ht="12.75">
      <c r="A1216" s="2"/>
      <c r="B1216" s="2"/>
      <c r="C1216" s="2"/>
      <c r="D1216" s="2"/>
      <c r="E1216" s="2"/>
    </row>
    <row r="1217" spans="1:5" ht="12.75">
      <c r="A1217" s="2"/>
      <c r="B1217" s="2"/>
      <c r="C1217" s="2"/>
      <c r="D1217" s="2"/>
      <c r="E1217" s="2"/>
    </row>
    <row r="1218" spans="1:5" ht="12.75">
      <c r="A1218" s="2"/>
      <c r="B1218" s="2"/>
      <c r="C1218" s="2"/>
      <c r="D1218" s="2"/>
      <c r="E1218" s="2"/>
    </row>
    <row r="1219" spans="1:5" ht="12.75">
      <c r="A1219" s="2"/>
      <c r="B1219" s="2"/>
      <c r="C1219" s="2"/>
      <c r="D1219" s="2"/>
      <c r="E1219" s="2"/>
    </row>
    <row r="1220" spans="1:5" ht="12.75">
      <c r="A1220" s="2"/>
      <c r="B1220" s="2"/>
      <c r="C1220" s="2"/>
      <c r="D1220" s="2"/>
      <c r="E1220" s="2"/>
    </row>
    <row r="1221" spans="1:5" ht="12.75">
      <c r="A1221" s="2"/>
      <c r="B1221" s="2"/>
      <c r="C1221" s="2"/>
      <c r="D1221" s="2"/>
      <c r="E1221" s="2"/>
    </row>
    <row r="1222" spans="1:5" ht="12.75">
      <c r="A1222" s="2"/>
      <c r="B1222" s="2"/>
      <c r="C1222" s="2"/>
      <c r="D1222" s="2"/>
      <c r="E1222" s="2"/>
    </row>
    <row r="1223" spans="1:5" ht="12.75">
      <c r="A1223" s="2"/>
      <c r="B1223" s="2"/>
      <c r="C1223" s="2"/>
      <c r="D1223" s="2"/>
      <c r="E1223" s="2"/>
    </row>
    <row r="1224" spans="1:5" ht="12.75">
      <c r="A1224" s="2"/>
      <c r="B1224" s="2"/>
      <c r="C1224" s="2"/>
      <c r="D1224" s="2"/>
      <c r="E1224" s="2"/>
    </row>
    <row r="1225" spans="1:5" ht="12.75">
      <c r="A1225" s="2"/>
      <c r="B1225" s="2"/>
      <c r="C1225" s="2"/>
      <c r="D1225" s="2"/>
      <c r="E1225" s="2"/>
    </row>
    <row r="1226" spans="1:5" ht="12.75">
      <c r="A1226" s="2"/>
      <c r="B1226" s="2"/>
      <c r="C1226" s="2"/>
      <c r="D1226" s="2"/>
      <c r="E1226" s="2"/>
    </row>
    <row r="1227" spans="1:5" ht="12.75">
      <c r="A1227" s="2"/>
      <c r="B1227" s="2"/>
      <c r="C1227" s="2"/>
      <c r="D1227" s="2"/>
      <c r="E1227" s="2"/>
    </row>
    <row r="1228" spans="1:5" ht="12.75">
      <c r="A1228" s="2"/>
      <c r="B1228" s="2"/>
      <c r="C1228" s="2"/>
      <c r="D1228" s="2"/>
      <c r="E1228" s="2"/>
    </row>
    <row r="1229" spans="1:5" ht="12.75">
      <c r="A1229" s="2"/>
      <c r="B1229" s="2"/>
      <c r="C1229" s="2"/>
      <c r="D1229" s="2"/>
      <c r="E1229" s="2"/>
    </row>
    <row r="1230" spans="1:5" ht="12.75">
      <c r="A1230" s="2"/>
      <c r="B1230" s="2"/>
      <c r="C1230" s="2"/>
      <c r="D1230" s="2"/>
      <c r="E1230" s="2"/>
    </row>
    <row r="1231" spans="1:5" ht="12.75">
      <c r="A1231" s="2"/>
      <c r="B1231" s="2"/>
      <c r="C1231" s="2"/>
      <c r="D1231" s="2"/>
      <c r="E1231" s="2"/>
    </row>
    <row r="1232" spans="1:5" ht="12.75">
      <c r="A1232" s="2"/>
      <c r="B1232" s="2"/>
      <c r="C1232" s="2"/>
      <c r="D1232" s="2"/>
      <c r="E1232" s="2"/>
    </row>
    <row r="1233" spans="1:5" ht="12.75">
      <c r="A1233" s="2"/>
      <c r="B1233" s="2"/>
      <c r="C1233" s="2"/>
      <c r="D1233" s="2"/>
      <c r="E1233" s="2"/>
    </row>
    <row r="1234" spans="1:5" ht="12.75">
      <c r="A1234" s="2"/>
      <c r="B1234" s="2"/>
      <c r="C1234" s="2"/>
      <c r="D1234" s="2"/>
      <c r="E1234" s="2"/>
    </row>
    <row r="1235" spans="1:5" ht="12.75">
      <c r="A1235" s="2"/>
      <c r="B1235" s="2"/>
      <c r="C1235" s="2"/>
      <c r="D1235" s="2"/>
      <c r="E1235" s="2"/>
    </row>
    <row r="1236" spans="1:5" ht="12.75">
      <c r="A1236" s="2"/>
      <c r="B1236" s="2"/>
      <c r="C1236" s="2"/>
      <c r="D1236" s="2"/>
      <c r="E1236" s="2"/>
    </row>
    <row r="1237" spans="1:5" ht="12.75">
      <c r="A1237" s="2"/>
      <c r="B1237" s="2"/>
      <c r="C1237" s="2"/>
      <c r="D1237" s="2"/>
      <c r="E1237" s="2"/>
    </row>
    <row r="1238" spans="1:5" ht="12.75">
      <c r="A1238" s="2"/>
      <c r="B1238" s="2"/>
      <c r="C1238" s="2"/>
      <c r="D1238" s="2"/>
      <c r="E1238" s="2"/>
    </row>
    <row r="1239" spans="1:5" ht="12.75">
      <c r="A1239" s="2"/>
      <c r="B1239" s="2"/>
      <c r="C1239" s="2"/>
      <c r="D1239" s="2"/>
      <c r="E1239" s="2"/>
    </row>
    <row r="1240" spans="1:5" ht="12.75">
      <c r="A1240" s="2"/>
      <c r="B1240" s="2"/>
      <c r="C1240" s="2"/>
      <c r="D1240" s="2"/>
      <c r="E1240" s="2"/>
    </row>
    <row r="1241" spans="1:5" ht="12.75">
      <c r="A1241" s="2"/>
      <c r="B1241" s="2"/>
      <c r="C1241" s="2"/>
      <c r="D1241" s="2"/>
      <c r="E1241" s="2"/>
    </row>
    <row r="1242" spans="1:5" ht="12.75">
      <c r="A1242" s="2"/>
      <c r="B1242" s="2"/>
      <c r="C1242" s="2"/>
      <c r="D1242" s="2"/>
      <c r="E1242" s="2"/>
    </row>
    <row r="1243" spans="1:5" ht="12.75">
      <c r="A1243" s="2"/>
      <c r="B1243" s="2"/>
      <c r="C1243" s="2"/>
      <c r="D1243" s="2"/>
      <c r="E1243" s="2"/>
    </row>
    <row r="1244" spans="1:5" ht="12.75">
      <c r="A1244" s="2"/>
      <c r="B1244" s="2"/>
      <c r="C1244" s="2"/>
      <c r="D1244" s="2"/>
      <c r="E1244" s="2"/>
    </row>
    <row r="1245" spans="1:5" ht="12.75">
      <c r="A1245" s="2"/>
      <c r="B1245" s="2"/>
      <c r="C1245" s="2"/>
      <c r="D1245" s="2"/>
      <c r="E1245" s="2"/>
    </row>
    <row r="1246" spans="1:5" ht="12.75">
      <c r="A1246" s="2"/>
      <c r="B1246" s="2"/>
      <c r="C1246" s="2"/>
      <c r="D1246" s="2"/>
      <c r="E1246" s="2"/>
    </row>
    <row r="1247" spans="1:5" ht="12.75">
      <c r="A1247" s="2"/>
      <c r="B1247" s="2"/>
      <c r="C1247" s="2"/>
      <c r="D1247" s="2"/>
      <c r="E1247" s="2"/>
    </row>
    <row r="1248" spans="1:5" ht="12.75">
      <c r="A1248" s="2"/>
      <c r="B1248" s="2"/>
      <c r="C1248" s="2"/>
      <c r="D1248" s="2"/>
      <c r="E1248" s="2"/>
    </row>
    <row r="1249" spans="1:5" ht="12.75">
      <c r="A1249" s="2"/>
      <c r="B1249" s="2"/>
      <c r="C1249" s="2"/>
      <c r="D1249" s="2"/>
      <c r="E1249" s="2"/>
    </row>
    <row r="1250" spans="1:5" ht="12.75">
      <c r="A1250" s="2"/>
      <c r="B1250" s="2"/>
      <c r="C1250" s="2"/>
      <c r="D1250" s="2"/>
      <c r="E1250" s="2"/>
    </row>
    <row r="1251" spans="1:5" ht="12.75">
      <c r="A1251" s="2"/>
      <c r="B1251" s="2"/>
      <c r="C1251" s="2"/>
      <c r="D1251" s="2"/>
      <c r="E1251" s="2"/>
    </row>
    <row r="1252" spans="1:5" ht="12.75">
      <c r="A1252" s="2"/>
      <c r="B1252" s="2"/>
      <c r="C1252" s="2"/>
      <c r="D1252" s="2"/>
      <c r="E1252" s="2"/>
    </row>
    <row r="1253" spans="1:5" ht="12.75">
      <c r="A1253" s="2"/>
      <c r="B1253" s="2"/>
      <c r="C1253" s="2"/>
      <c r="D1253" s="2"/>
      <c r="E1253" s="2"/>
    </row>
    <row r="1254" spans="1:5" ht="12.75">
      <c r="A1254" s="2"/>
      <c r="B1254" s="2"/>
      <c r="C1254" s="2"/>
      <c r="D1254" s="2"/>
      <c r="E1254" s="2"/>
    </row>
    <row r="1255" spans="1:5" ht="12.75">
      <c r="A1255" s="2"/>
      <c r="B1255" s="2"/>
      <c r="C1255" s="2"/>
      <c r="D1255" s="2"/>
      <c r="E1255" s="2"/>
    </row>
    <row r="1256" spans="1:5" ht="12.75">
      <c r="A1256" s="2"/>
      <c r="B1256" s="2"/>
      <c r="C1256" s="2"/>
      <c r="D1256" s="2"/>
      <c r="E1256" s="2"/>
    </row>
    <row r="1257" spans="1:5" ht="12.75">
      <c r="A1257" s="2"/>
      <c r="B1257" s="2"/>
      <c r="C1257" s="2"/>
      <c r="D1257" s="2"/>
      <c r="E1257" s="2"/>
    </row>
    <row r="1258" spans="1:5" ht="12.75">
      <c r="A1258" s="2"/>
      <c r="B1258" s="2"/>
      <c r="C1258" s="2"/>
      <c r="D1258" s="2"/>
      <c r="E1258" s="2"/>
    </row>
    <row r="1259" spans="1:5" ht="12.75">
      <c r="A1259" s="2"/>
      <c r="B1259" s="2"/>
      <c r="C1259" s="2"/>
      <c r="D1259" s="2"/>
      <c r="E1259" s="2"/>
    </row>
    <row r="1260" spans="1:5" ht="12.75">
      <c r="A1260" s="2"/>
      <c r="B1260" s="2"/>
      <c r="C1260" s="2"/>
      <c r="D1260" s="2"/>
      <c r="E1260" s="2"/>
    </row>
    <row r="1261" spans="1:5" ht="12.75">
      <c r="A1261" s="2"/>
      <c r="B1261" s="2"/>
      <c r="C1261" s="2"/>
      <c r="D1261" s="2"/>
      <c r="E1261" s="2"/>
    </row>
    <row r="1262" spans="1:5" ht="12.75">
      <c r="A1262" s="2"/>
      <c r="B1262" s="2"/>
      <c r="C1262" s="2"/>
      <c r="D1262" s="2"/>
      <c r="E1262" s="2"/>
    </row>
    <row r="1263" spans="1:5" ht="12.75">
      <c r="A1263" s="2"/>
      <c r="B1263" s="2"/>
      <c r="C1263" s="2"/>
      <c r="D1263" s="2"/>
      <c r="E1263" s="2"/>
    </row>
    <row r="1264" spans="1:5" ht="12.75">
      <c r="A1264" s="2"/>
      <c r="B1264" s="2"/>
      <c r="C1264" s="2"/>
      <c r="D1264" s="2"/>
      <c r="E1264" s="2"/>
    </row>
    <row r="1265" spans="1:5" ht="12.75">
      <c r="A1265" s="2"/>
      <c r="B1265" s="2"/>
      <c r="C1265" s="2"/>
      <c r="D1265" s="2"/>
      <c r="E1265" s="2"/>
    </row>
    <row r="1266" spans="1:5" ht="12.75">
      <c r="A1266" s="2"/>
      <c r="B1266" s="2"/>
      <c r="C1266" s="2"/>
      <c r="D1266" s="2"/>
      <c r="E1266" s="2"/>
    </row>
    <row r="1267" spans="1:5" ht="12.75">
      <c r="A1267" s="2"/>
      <c r="B1267" s="2"/>
      <c r="C1267" s="2"/>
      <c r="D1267" s="2"/>
      <c r="E1267" s="2"/>
    </row>
    <row r="1268" spans="1:5" ht="12.75">
      <c r="A1268" s="2"/>
      <c r="B1268" s="2"/>
      <c r="C1268" s="2"/>
      <c r="D1268" s="2"/>
      <c r="E1268" s="2"/>
    </row>
    <row r="1269" spans="1:5" ht="12.75">
      <c r="A1269" s="2"/>
      <c r="B1269" s="2"/>
      <c r="C1269" s="2"/>
      <c r="D1269" s="2"/>
      <c r="E1269" s="2"/>
    </row>
    <row r="1270" spans="1:5" ht="12.75">
      <c r="A1270" s="2"/>
      <c r="B1270" s="2"/>
      <c r="C1270" s="2"/>
      <c r="D1270" s="2"/>
      <c r="E1270" s="2"/>
    </row>
    <row r="1271" spans="1:5" ht="12.75">
      <c r="A1271" s="2"/>
      <c r="B1271" s="2"/>
      <c r="C1271" s="2"/>
      <c r="D1271" s="2"/>
      <c r="E1271" s="2"/>
    </row>
    <row r="1272" spans="1:5" ht="12.75">
      <c r="A1272" s="2"/>
      <c r="B1272" s="2"/>
      <c r="C1272" s="2"/>
      <c r="D1272" s="2"/>
      <c r="E1272" s="2"/>
    </row>
    <row r="1273" spans="1:5" ht="12.75">
      <c r="A1273" s="2"/>
      <c r="B1273" s="2"/>
      <c r="C1273" s="2"/>
      <c r="D1273" s="2"/>
      <c r="E1273" s="2"/>
    </row>
    <row r="1274" spans="1:5" ht="12.75">
      <c r="A1274" s="2"/>
      <c r="B1274" s="2"/>
      <c r="C1274" s="2"/>
      <c r="D1274" s="2"/>
      <c r="E1274" s="2"/>
    </row>
    <row r="1275" spans="1:5" ht="12.75">
      <c r="A1275" s="2"/>
      <c r="B1275" s="2"/>
      <c r="C1275" s="2"/>
      <c r="D1275" s="2"/>
      <c r="E1275" s="2"/>
    </row>
    <row r="1276" spans="1:5" ht="12.75">
      <c r="A1276" s="2"/>
      <c r="B1276" s="2"/>
      <c r="C1276" s="2"/>
      <c r="D1276" s="2"/>
      <c r="E1276" s="2"/>
    </row>
    <row r="1277" spans="1:5" ht="12.75">
      <c r="A1277" s="2"/>
      <c r="B1277" s="2"/>
      <c r="C1277" s="2"/>
      <c r="D1277" s="2"/>
      <c r="E1277" s="2"/>
    </row>
    <row r="1278" spans="1:5" ht="12.75">
      <c r="A1278" s="2"/>
      <c r="B1278" s="2"/>
      <c r="C1278" s="2"/>
      <c r="D1278" s="2"/>
      <c r="E1278" s="2"/>
    </row>
    <row r="1279" spans="1:5" ht="12.75">
      <c r="A1279" s="2"/>
      <c r="B1279" s="2"/>
      <c r="C1279" s="2"/>
      <c r="D1279" s="2"/>
      <c r="E1279" s="2"/>
    </row>
    <row r="1280" spans="1:5" ht="12.75">
      <c r="A1280" s="2"/>
      <c r="B1280" s="2"/>
      <c r="C1280" s="2"/>
      <c r="D1280" s="2"/>
      <c r="E1280" s="2"/>
    </row>
    <row r="1281" spans="1:5" ht="12.75">
      <c r="A1281" s="2"/>
      <c r="B1281" s="2"/>
      <c r="C1281" s="2"/>
      <c r="D1281" s="2"/>
      <c r="E1281" s="2"/>
    </row>
    <row r="1282" spans="1:5" ht="12.75">
      <c r="A1282" s="2"/>
      <c r="B1282" s="2"/>
      <c r="C1282" s="2"/>
      <c r="D1282" s="2"/>
      <c r="E1282" s="2"/>
    </row>
    <row r="1283" spans="1:5" ht="12.75">
      <c r="A1283" s="2"/>
      <c r="B1283" s="2"/>
      <c r="C1283" s="2"/>
      <c r="D1283" s="2"/>
      <c r="E1283" s="2"/>
    </row>
    <row r="1284" spans="1:5" ht="12.75">
      <c r="A1284" s="2"/>
      <c r="B1284" s="2"/>
      <c r="C1284" s="2"/>
      <c r="D1284" s="2"/>
      <c r="E1284" s="2"/>
    </row>
    <row r="1285" spans="1:5" ht="12.75">
      <c r="A1285" s="2"/>
      <c r="B1285" s="2"/>
      <c r="C1285" s="2"/>
      <c r="D1285" s="2"/>
      <c r="E1285" s="2"/>
    </row>
    <row r="1286" spans="1:5" ht="12.75">
      <c r="A1286" s="2"/>
      <c r="B1286" s="2"/>
      <c r="C1286" s="2"/>
      <c r="D1286" s="2"/>
      <c r="E1286" s="2"/>
    </row>
    <row r="1287" spans="1:5" ht="12.75">
      <c r="A1287" s="2"/>
      <c r="B1287" s="2"/>
      <c r="C1287" s="2"/>
      <c r="D1287" s="2"/>
      <c r="E1287" s="2"/>
    </row>
    <row r="1288" spans="1:5" ht="12.75">
      <c r="A1288" s="2"/>
      <c r="B1288" s="2"/>
      <c r="C1288" s="2"/>
      <c r="D1288" s="2"/>
      <c r="E1288" s="2"/>
    </row>
    <row r="1289" spans="1:5" ht="12.75">
      <c r="A1289" s="2"/>
      <c r="B1289" s="2"/>
      <c r="C1289" s="2"/>
      <c r="D1289" s="2"/>
      <c r="E1289" s="2"/>
    </row>
    <row r="1290" spans="1:5" ht="12.75">
      <c r="A1290" s="2"/>
      <c r="B1290" s="2"/>
      <c r="C1290" s="2"/>
      <c r="D1290" s="2"/>
      <c r="E1290" s="2"/>
    </row>
    <row r="1291" spans="1:5" ht="12.75">
      <c r="A1291" s="2"/>
      <c r="B1291" s="2"/>
      <c r="C1291" s="2"/>
      <c r="D1291" s="2"/>
      <c r="E1291" s="2"/>
    </row>
    <row r="1292" spans="1:5" ht="12.75">
      <c r="A1292" s="2"/>
      <c r="B1292" s="2"/>
      <c r="C1292" s="2"/>
      <c r="D1292" s="2"/>
      <c r="E1292" s="2"/>
    </row>
    <row r="1293" spans="1:5" ht="12.75">
      <c r="A1293" s="2"/>
      <c r="B1293" s="2"/>
      <c r="C1293" s="2"/>
      <c r="D1293" s="2"/>
      <c r="E1293" s="2"/>
    </row>
    <row r="1294" spans="1:5" ht="12.75">
      <c r="A1294" s="2"/>
      <c r="B1294" s="2"/>
      <c r="C1294" s="2"/>
      <c r="D1294" s="2"/>
      <c r="E1294" s="2"/>
    </row>
    <row r="1295" spans="1:5" ht="12.75">
      <c r="A1295" s="2"/>
      <c r="B1295" s="2"/>
      <c r="C1295" s="2"/>
      <c r="D1295" s="2"/>
      <c r="E1295" s="2"/>
    </row>
    <row r="1296" spans="1:5" ht="12.75">
      <c r="A1296" s="2"/>
      <c r="B1296" s="2"/>
      <c r="C1296" s="2"/>
      <c r="D1296" s="2"/>
      <c r="E1296" s="2"/>
    </row>
    <row r="1297" spans="1:5" ht="12.75">
      <c r="A1297" s="2"/>
      <c r="B1297" s="2"/>
      <c r="C1297" s="2"/>
      <c r="D1297" s="2"/>
      <c r="E1297" s="2"/>
    </row>
    <row r="1298" spans="1:5" ht="12.75">
      <c r="A1298" s="2"/>
      <c r="B1298" s="2"/>
      <c r="C1298" s="2"/>
      <c r="D1298" s="2"/>
      <c r="E1298" s="2"/>
    </row>
    <row r="1299" spans="1:5" ht="12.75">
      <c r="A1299" s="2"/>
      <c r="B1299" s="2"/>
      <c r="C1299" s="2"/>
      <c r="D1299" s="2"/>
      <c r="E1299" s="2"/>
    </row>
    <row r="1300" spans="1:5" ht="12.75">
      <c r="A1300" s="2"/>
      <c r="B1300" s="2"/>
      <c r="C1300" s="2"/>
      <c r="D1300" s="2"/>
      <c r="E1300" s="2"/>
    </row>
    <row r="1301" spans="1:5" ht="12.75">
      <c r="A1301" s="2"/>
      <c r="B1301" s="2"/>
      <c r="C1301" s="2"/>
      <c r="D1301" s="2"/>
      <c r="E1301" s="2"/>
    </row>
    <row r="1302" spans="1:5" ht="12.75">
      <c r="A1302" s="2"/>
      <c r="B1302" s="2"/>
      <c r="C1302" s="2"/>
      <c r="D1302" s="2"/>
      <c r="E1302" s="2"/>
    </row>
    <row r="1303" spans="1:5" ht="12.75">
      <c r="A1303" s="2"/>
      <c r="B1303" s="2"/>
      <c r="C1303" s="2"/>
      <c r="D1303" s="2"/>
      <c r="E1303" s="2"/>
    </row>
    <row r="1304" spans="1:5" ht="12.75">
      <c r="A1304" s="2"/>
      <c r="B1304" s="2"/>
      <c r="C1304" s="2"/>
      <c r="D1304" s="2"/>
      <c r="E1304" s="2"/>
    </row>
    <row r="1305" spans="1:5" ht="12.75">
      <c r="A1305" s="2"/>
      <c r="B1305" s="2"/>
      <c r="C1305" s="2"/>
      <c r="D1305" s="2"/>
      <c r="E1305" s="2"/>
    </row>
    <row r="1306" spans="1:5" ht="12.75">
      <c r="A1306" s="2"/>
      <c r="B1306" s="2"/>
      <c r="C1306" s="2"/>
      <c r="D1306" s="2"/>
      <c r="E1306" s="2"/>
    </row>
    <row r="1307" spans="1:5" ht="12.75">
      <c r="A1307" s="2"/>
      <c r="B1307" s="2"/>
      <c r="C1307" s="2"/>
      <c r="D1307" s="2"/>
      <c r="E1307" s="2"/>
    </row>
    <row r="1308" spans="1:5" ht="12.75">
      <c r="A1308" s="2"/>
      <c r="B1308" s="2"/>
      <c r="C1308" s="2"/>
      <c r="D1308" s="2"/>
      <c r="E1308" s="2"/>
    </row>
    <row r="1309" spans="1:5" ht="12.75">
      <c r="A1309" s="2"/>
      <c r="B1309" s="2"/>
      <c r="C1309" s="2"/>
      <c r="D1309" s="2"/>
      <c r="E1309" s="2"/>
    </row>
    <row r="1310" spans="1:5" ht="12.75">
      <c r="A1310" s="2"/>
      <c r="B1310" s="2"/>
      <c r="C1310" s="2"/>
      <c r="D1310" s="2"/>
      <c r="E1310" s="2"/>
    </row>
    <row r="1311" spans="1:5" ht="12.75">
      <c r="A1311" s="2"/>
      <c r="B1311" s="2"/>
      <c r="C1311" s="2"/>
      <c r="D1311" s="2"/>
      <c r="E1311" s="2"/>
    </row>
    <row r="1312" spans="1:5" ht="12.75">
      <c r="A1312" s="2"/>
      <c r="B1312" s="2"/>
      <c r="C1312" s="2"/>
      <c r="D1312" s="2"/>
      <c r="E1312" s="2"/>
    </row>
    <row r="1313" spans="1:5" ht="12.75">
      <c r="A1313" s="2"/>
      <c r="B1313" s="2"/>
      <c r="C1313" s="2"/>
      <c r="D1313" s="2"/>
      <c r="E1313" s="2"/>
    </row>
    <row r="1314" spans="1:5" ht="12.75">
      <c r="A1314" s="2"/>
      <c r="B1314" s="2"/>
      <c r="C1314" s="2"/>
      <c r="D1314" s="2"/>
      <c r="E1314" s="2"/>
    </row>
    <row r="1315" spans="1:5" ht="12.75">
      <c r="A1315" s="2"/>
      <c r="B1315" s="2"/>
      <c r="C1315" s="2"/>
      <c r="D1315" s="2"/>
      <c r="E1315" s="2"/>
    </row>
    <row r="1316" spans="1:5" ht="12.75">
      <c r="A1316" s="2"/>
      <c r="B1316" s="2"/>
      <c r="C1316" s="2"/>
      <c r="D1316" s="2"/>
      <c r="E1316" s="2"/>
    </row>
    <row r="1317" spans="1:5" ht="12.75">
      <c r="A1317" s="2"/>
      <c r="B1317" s="2"/>
      <c r="C1317" s="2"/>
      <c r="D1317" s="2"/>
      <c r="E1317" s="2"/>
    </row>
    <row r="1318" spans="1:5" ht="12.75">
      <c r="A1318" s="2"/>
      <c r="B1318" s="2"/>
      <c r="C1318" s="2"/>
      <c r="D1318" s="2"/>
      <c r="E1318" s="2"/>
    </row>
  </sheetData>
  <sheetProtection/>
  <printOptions/>
  <pageMargins left="0.75" right="0.75" top="1" bottom="1" header="0" footer="0"/>
  <pageSetup horizontalDpi="360" verticalDpi="36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1318"/>
  <sheetViews>
    <sheetView zoomScalePageLayoutView="0" workbookViewId="0" topLeftCell="A28">
      <selection activeCell="C2" sqref="C2"/>
    </sheetView>
  </sheetViews>
  <sheetFormatPr defaultColWidth="11.421875" defaultRowHeight="12.75"/>
  <cols>
    <col min="1" max="1" width="19.7109375" style="0" customWidth="1"/>
    <col min="2" max="2" width="28.00390625" style="0" customWidth="1"/>
    <col min="3" max="3" width="14.421875" style="0" customWidth="1"/>
    <col min="4" max="4" width="12.7109375" style="0" bestFit="1" customWidth="1"/>
    <col min="5" max="5" width="11.57421875" style="0" bestFit="1" customWidth="1"/>
  </cols>
  <sheetData>
    <row r="1" spans="1:6" ht="15.75">
      <c r="A1" s="70" t="s">
        <v>148</v>
      </c>
      <c r="B1" s="1"/>
      <c r="C1" s="6"/>
      <c r="D1" s="6"/>
      <c r="E1" s="6"/>
      <c r="F1" s="6"/>
    </row>
    <row r="2" spans="1:6" ht="15.75">
      <c r="A2" s="69" t="s">
        <v>143</v>
      </c>
      <c r="B2" s="1"/>
      <c r="C2" s="6"/>
      <c r="D2" s="6"/>
      <c r="E2" s="6"/>
      <c r="F2" s="6"/>
    </row>
    <row r="3" spans="1:6" ht="12.75">
      <c r="A3" s="11"/>
      <c r="B3" s="11"/>
      <c r="C3" s="11"/>
      <c r="D3" s="11"/>
      <c r="E3" s="11"/>
      <c r="F3" s="6"/>
    </row>
    <row r="4" spans="1:6" ht="12.75">
      <c r="A4" s="8" t="s">
        <v>0</v>
      </c>
      <c r="B4" s="9" t="s">
        <v>1</v>
      </c>
      <c r="C4" s="10" t="s">
        <v>17</v>
      </c>
      <c r="D4" s="29" t="s">
        <v>48</v>
      </c>
      <c r="E4" s="29" t="s">
        <v>2</v>
      </c>
      <c r="F4" s="6"/>
    </row>
    <row r="5" spans="1:6" ht="42">
      <c r="A5" s="16" t="s">
        <v>32</v>
      </c>
      <c r="B5" s="18" t="s">
        <v>31</v>
      </c>
      <c r="C5" s="11"/>
      <c r="D5" s="11"/>
      <c r="E5" s="11"/>
      <c r="F5" s="6"/>
    </row>
    <row r="6" spans="1:6" ht="12.75">
      <c r="A6" s="19" t="s">
        <v>32</v>
      </c>
      <c r="B6" s="17" t="s">
        <v>3</v>
      </c>
      <c r="C6" s="76">
        <v>274</v>
      </c>
      <c r="D6" s="76">
        <v>10836226</v>
      </c>
      <c r="E6" s="76">
        <v>5356</v>
      </c>
      <c r="F6" s="6"/>
    </row>
    <row r="7" spans="1:6" ht="12.75">
      <c r="A7" s="19" t="s">
        <v>32</v>
      </c>
      <c r="B7" s="17" t="s">
        <v>24</v>
      </c>
      <c r="C7" s="76">
        <v>1537</v>
      </c>
      <c r="D7" s="76">
        <v>15034552</v>
      </c>
      <c r="E7" s="76">
        <v>8328</v>
      </c>
      <c r="F7" s="6"/>
    </row>
    <row r="8" spans="1:6" ht="12.75">
      <c r="A8" s="19" t="s">
        <v>32</v>
      </c>
      <c r="B8" s="17" t="s">
        <v>6</v>
      </c>
      <c r="C8" s="76">
        <v>76870</v>
      </c>
      <c r="D8" s="76">
        <v>437561683</v>
      </c>
      <c r="E8" s="76">
        <v>228567</v>
      </c>
      <c r="F8" s="6"/>
    </row>
    <row r="9" spans="1:6" ht="12.75">
      <c r="A9" s="19" t="s">
        <v>32</v>
      </c>
      <c r="B9" s="17" t="s">
        <v>34</v>
      </c>
      <c r="C9" s="76">
        <v>217</v>
      </c>
      <c r="D9" s="76">
        <v>2263564</v>
      </c>
      <c r="E9" s="76">
        <v>1177</v>
      </c>
      <c r="F9" s="6"/>
    </row>
    <row r="10" spans="1:6" ht="12.75">
      <c r="A10" s="19" t="s">
        <v>32</v>
      </c>
      <c r="B10" s="17" t="s">
        <v>13</v>
      </c>
      <c r="C10" s="76">
        <v>557</v>
      </c>
      <c r="D10" s="76">
        <v>2421792</v>
      </c>
      <c r="E10" s="76">
        <v>1262</v>
      </c>
      <c r="F10" s="6"/>
    </row>
    <row r="11" spans="1:6" ht="12.75">
      <c r="A11" s="19" t="s">
        <v>32</v>
      </c>
      <c r="B11" s="17" t="s">
        <v>14</v>
      </c>
      <c r="C11" s="76">
        <v>1312</v>
      </c>
      <c r="D11" s="76">
        <v>1215763</v>
      </c>
      <c r="E11" s="76">
        <v>633</v>
      </c>
      <c r="F11" s="6"/>
    </row>
    <row r="12" spans="1:6" ht="12.75">
      <c r="A12" s="19" t="s">
        <v>32</v>
      </c>
      <c r="B12" s="17" t="s">
        <v>8</v>
      </c>
      <c r="C12" s="76">
        <v>1312972</v>
      </c>
      <c r="D12" s="76">
        <v>5408520861</v>
      </c>
      <c r="E12" s="76">
        <v>2848340</v>
      </c>
      <c r="F12" s="6"/>
    </row>
    <row r="13" spans="1:6" ht="12.75">
      <c r="A13" s="19" t="s">
        <v>32</v>
      </c>
      <c r="B13" s="17" t="s">
        <v>25</v>
      </c>
      <c r="C13" s="76">
        <v>10059</v>
      </c>
      <c r="D13" s="76">
        <v>78578757</v>
      </c>
      <c r="E13" s="76">
        <v>41615</v>
      </c>
      <c r="F13" s="6"/>
    </row>
    <row r="14" spans="1:6" ht="12.75">
      <c r="A14" s="19" t="s">
        <v>32</v>
      </c>
      <c r="B14" s="17" t="s">
        <v>9</v>
      </c>
      <c r="C14" s="76">
        <v>305</v>
      </c>
      <c r="D14" s="76">
        <v>3165192</v>
      </c>
      <c r="E14" s="76">
        <v>1649</v>
      </c>
      <c r="F14" s="6"/>
    </row>
    <row r="15" spans="1:6" ht="12.75">
      <c r="A15" s="19" t="s">
        <v>32</v>
      </c>
      <c r="B15" s="17" t="s">
        <v>10</v>
      </c>
      <c r="C15" s="76">
        <v>92885</v>
      </c>
      <c r="D15" s="76">
        <v>836667371</v>
      </c>
      <c r="E15" s="76">
        <v>438303</v>
      </c>
      <c r="F15" s="6"/>
    </row>
    <row r="16" spans="1:6" ht="12.75">
      <c r="A16" s="19" t="s">
        <v>32</v>
      </c>
      <c r="B16" s="17" t="s">
        <v>20</v>
      </c>
      <c r="C16" s="76">
        <v>359</v>
      </c>
      <c r="D16" s="76">
        <v>4149169</v>
      </c>
      <c r="E16" s="76">
        <v>2167</v>
      </c>
      <c r="F16" s="6"/>
    </row>
    <row r="17" spans="1:6" ht="12.75">
      <c r="A17" s="19" t="s">
        <v>32</v>
      </c>
      <c r="B17" s="17" t="s">
        <v>11</v>
      </c>
      <c r="C17" s="76">
        <v>510</v>
      </c>
      <c r="D17" s="76">
        <v>3795958</v>
      </c>
      <c r="E17" s="76">
        <v>2056</v>
      </c>
      <c r="F17" s="6"/>
    </row>
    <row r="18" spans="1:6" ht="12.75">
      <c r="A18" s="19" t="s">
        <v>32</v>
      </c>
      <c r="B18" s="17" t="s">
        <v>19</v>
      </c>
      <c r="C18" s="76">
        <v>6269</v>
      </c>
      <c r="D18" s="76">
        <v>161159805</v>
      </c>
      <c r="E18" s="76">
        <v>84714</v>
      </c>
      <c r="F18" s="6"/>
    </row>
    <row r="19" spans="1:6" ht="12.75">
      <c r="A19" s="19" t="s">
        <v>32</v>
      </c>
      <c r="B19" s="17" t="s">
        <v>15</v>
      </c>
      <c r="C19" s="76">
        <v>19323</v>
      </c>
      <c r="D19" s="76">
        <v>95703955</v>
      </c>
      <c r="E19" s="76">
        <v>49848</v>
      </c>
      <c r="F19" s="6"/>
    </row>
    <row r="20" spans="1:6" ht="12.75">
      <c r="A20" s="19" t="s">
        <v>32</v>
      </c>
      <c r="B20" s="17" t="s">
        <v>147</v>
      </c>
      <c r="C20" s="76">
        <v>9</v>
      </c>
      <c r="D20" s="76">
        <v>313508</v>
      </c>
      <c r="E20" s="76">
        <v>163</v>
      </c>
      <c r="F20" s="6"/>
    </row>
    <row r="21" spans="1:6" ht="22.5">
      <c r="A21" s="19" t="s">
        <v>32</v>
      </c>
      <c r="B21" s="17" t="s">
        <v>16</v>
      </c>
      <c r="C21" s="76">
        <v>514</v>
      </c>
      <c r="D21" s="76">
        <v>8851945</v>
      </c>
      <c r="E21" s="76">
        <v>4611</v>
      </c>
      <c r="F21" s="6"/>
    </row>
    <row r="22" spans="1:6" ht="12.75">
      <c r="A22" s="19" t="s">
        <v>32</v>
      </c>
      <c r="B22" s="17" t="s">
        <v>28</v>
      </c>
      <c r="C22" s="76">
        <v>14</v>
      </c>
      <c r="D22" s="76">
        <v>355545</v>
      </c>
      <c r="E22" s="76">
        <v>185</v>
      </c>
      <c r="F22" s="6"/>
    </row>
    <row r="23" spans="1:6" ht="12.75">
      <c r="A23" s="19" t="s">
        <v>32</v>
      </c>
      <c r="B23" s="17" t="s">
        <v>145</v>
      </c>
      <c r="C23" s="76">
        <v>156</v>
      </c>
      <c r="D23" s="76">
        <v>224000</v>
      </c>
      <c r="E23" s="76">
        <v>140</v>
      </c>
      <c r="F23" s="6"/>
    </row>
    <row r="24" spans="1:6" ht="13.5" customHeight="1">
      <c r="A24" s="19" t="s">
        <v>32</v>
      </c>
      <c r="B24" s="119" t="s">
        <v>4</v>
      </c>
      <c r="C24" s="120">
        <f>SUM(C6:C23)</f>
        <v>1524142</v>
      </c>
      <c r="D24" s="120">
        <f>SUM(D6:D23)</f>
        <v>7070819646</v>
      </c>
      <c r="E24" s="120">
        <f>SUM(E6:E23)</f>
        <v>3719114</v>
      </c>
      <c r="F24" s="6"/>
    </row>
    <row r="25" spans="1:6" ht="42">
      <c r="A25" s="16" t="s">
        <v>33</v>
      </c>
      <c r="B25" s="18" t="s">
        <v>31</v>
      </c>
      <c r="C25" s="121"/>
      <c r="D25" s="76"/>
      <c r="E25" s="76"/>
      <c r="F25" s="6"/>
    </row>
    <row r="26" spans="1:6" ht="12.75">
      <c r="A26" s="19" t="s">
        <v>33</v>
      </c>
      <c r="B26" s="17" t="s">
        <v>3</v>
      </c>
      <c r="C26" s="76">
        <v>1307</v>
      </c>
      <c r="D26" s="76">
        <v>56751768</v>
      </c>
      <c r="E26" s="76">
        <v>29751</v>
      </c>
      <c r="F26" s="6"/>
    </row>
    <row r="27" spans="1:6" ht="12.75">
      <c r="A27" s="19" t="s">
        <v>33</v>
      </c>
      <c r="B27" s="17" t="s">
        <v>6</v>
      </c>
      <c r="C27" s="76">
        <v>123572</v>
      </c>
      <c r="D27" s="76">
        <v>792348871</v>
      </c>
      <c r="E27" s="76">
        <v>414026</v>
      </c>
      <c r="F27" s="6"/>
    </row>
    <row r="28" spans="1:6" ht="12.75">
      <c r="A28" s="19" t="s">
        <v>33</v>
      </c>
      <c r="B28" s="17" t="s">
        <v>13</v>
      </c>
      <c r="C28" s="76">
        <v>29353</v>
      </c>
      <c r="D28" s="76">
        <v>136424448</v>
      </c>
      <c r="E28" s="76">
        <v>71056</v>
      </c>
      <c r="F28" s="6"/>
    </row>
    <row r="29" spans="1:6" ht="12.75">
      <c r="A29" s="19" t="s">
        <v>33</v>
      </c>
      <c r="B29" s="17" t="s">
        <v>8</v>
      </c>
      <c r="C29" s="76">
        <v>2995035</v>
      </c>
      <c r="D29" s="76">
        <v>15478717319</v>
      </c>
      <c r="E29" s="76">
        <v>8136952</v>
      </c>
      <c r="F29" s="6"/>
    </row>
    <row r="30" spans="1:6" ht="12.75">
      <c r="A30" s="19" t="s">
        <v>33</v>
      </c>
      <c r="B30" s="17" t="s">
        <v>25</v>
      </c>
      <c r="C30" s="76">
        <v>290</v>
      </c>
      <c r="D30" s="76">
        <v>5415225</v>
      </c>
      <c r="E30" s="76">
        <v>2821</v>
      </c>
      <c r="F30" s="6"/>
    </row>
    <row r="31" spans="1:6" ht="12.75">
      <c r="A31" s="19" t="s">
        <v>33</v>
      </c>
      <c r="B31" s="17" t="s">
        <v>9</v>
      </c>
      <c r="C31" s="76">
        <v>1820</v>
      </c>
      <c r="D31" s="76">
        <v>16852643</v>
      </c>
      <c r="E31" s="76">
        <v>8778</v>
      </c>
      <c r="F31" s="6"/>
    </row>
    <row r="32" spans="1:6" ht="12.75">
      <c r="A32" s="19" t="s">
        <v>33</v>
      </c>
      <c r="B32" s="17" t="s">
        <v>10</v>
      </c>
      <c r="C32" s="76">
        <v>92315</v>
      </c>
      <c r="D32" s="76">
        <v>807532270</v>
      </c>
      <c r="E32" s="76">
        <v>419031</v>
      </c>
      <c r="F32" s="6"/>
    </row>
    <row r="33" spans="1:6" ht="12.75">
      <c r="A33" s="19" t="s">
        <v>33</v>
      </c>
      <c r="B33" s="17" t="s">
        <v>20</v>
      </c>
      <c r="C33" s="76">
        <v>266</v>
      </c>
      <c r="D33" s="76">
        <v>7939105</v>
      </c>
      <c r="E33" s="76">
        <v>4137</v>
      </c>
      <c r="F33" s="6"/>
    </row>
    <row r="34" spans="1:6" ht="12.75">
      <c r="A34" s="19" t="s">
        <v>33</v>
      </c>
      <c r="B34" s="17" t="s">
        <v>146</v>
      </c>
      <c r="C34" s="76">
        <v>108</v>
      </c>
      <c r="D34" s="76">
        <v>7321</v>
      </c>
      <c r="E34" s="76">
        <v>4</v>
      </c>
      <c r="F34" s="6"/>
    </row>
    <row r="35" spans="1:6" ht="12.75">
      <c r="A35" s="19" t="s">
        <v>33</v>
      </c>
      <c r="B35" s="17" t="s">
        <v>11</v>
      </c>
      <c r="C35" s="76">
        <v>211</v>
      </c>
      <c r="D35" s="76">
        <v>9938396</v>
      </c>
      <c r="E35" s="76">
        <v>5223</v>
      </c>
      <c r="F35" s="6"/>
    </row>
    <row r="36" spans="1:6" ht="12.75">
      <c r="A36" s="19" t="s">
        <v>33</v>
      </c>
      <c r="B36" s="17" t="s">
        <v>19</v>
      </c>
      <c r="C36" s="76">
        <v>1497</v>
      </c>
      <c r="D36" s="76">
        <v>44051402</v>
      </c>
      <c r="E36" s="76">
        <v>22943</v>
      </c>
      <c r="F36" s="6"/>
    </row>
    <row r="37" spans="1:6" ht="12.75">
      <c r="A37" s="19" t="s">
        <v>33</v>
      </c>
      <c r="B37" s="17" t="s">
        <v>15</v>
      </c>
      <c r="C37" s="76">
        <v>35588</v>
      </c>
      <c r="D37" s="76">
        <v>171268493</v>
      </c>
      <c r="E37" s="76">
        <v>89204</v>
      </c>
      <c r="F37" s="6"/>
    </row>
    <row r="38" spans="1:6" ht="22.5">
      <c r="A38" s="19" t="s">
        <v>33</v>
      </c>
      <c r="B38" s="17" t="s">
        <v>29</v>
      </c>
      <c r="C38" s="76">
        <v>332</v>
      </c>
      <c r="D38" s="76">
        <v>4411544</v>
      </c>
      <c r="E38" s="76">
        <v>2297</v>
      </c>
      <c r="F38" s="6"/>
    </row>
    <row r="39" spans="1:6" ht="12.75">
      <c r="A39" s="19" t="s">
        <v>33</v>
      </c>
      <c r="B39" s="17" t="s">
        <v>102</v>
      </c>
      <c r="C39" s="76">
        <v>1002</v>
      </c>
      <c r="D39" s="76">
        <v>27262809</v>
      </c>
      <c r="E39" s="76">
        <v>14199</v>
      </c>
      <c r="F39" s="6"/>
    </row>
    <row r="40" spans="1:6" ht="12.75">
      <c r="A40" s="19" t="s">
        <v>33</v>
      </c>
      <c r="B40" s="17" t="s">
        <v>103</v>
      </c>
      <c r="C40" s="76">
        <v>16</v>
      </c>
      <c r="D40" s="76">
        <v>168788</v>
      </c>
      <c r="E40" s="76">
        <v>88</v>
      </c>
      <c r="F40" s="6"/>
    </row>
    <row r="41" spans="1:6" ht="12.75">
      <c r="A41" s="19" t="s">
        <v>33</v>
      </c>
      <c r="B41" s="7" t="s">
        <v>4</v>
      </c>
      <c r="C41" s="120">
        <f>SUM(C26:C40)</f>
        <v>3282712</v>
      </c>
      <c r="D41" s="120">
        <f>SUM(D26:D40)</f>
        <v>17559090402</v>
      </c>
      <c r="E41" s="120">
        <f>SUM(E26:E40)</f>
        <v>9220510</v>
      </c>
      <c r="F41" s="6"/>
    </row>
    <row r="42" spans="1:6" ht="12.75">
      <c r="A42" s="73"/>
      <c r="B42" s="11" t="s">
        <v>5</v>
      </c>
      <c r="C42" s="120">
        <f>C41+C24</f>
        <v>4806854</v>
      </c>
      <c r="D42" s="120">
        <f>D41+D24</f>
        <v>24629910048</v>
      </c>
      <c r="E42" s="120">
        <f>E41+E24</f>
        <v>12939624</v>
      </c>
      <c r="F42" s="6"/>
    </row>
    <row r="43" spans="1:6" ht="12.75">
      <c r="A43" s="73"/>
      <c r="B43" s="11"/>
      <c r="C43" s="122"/>
      <c r="D43" s="122"/>
      <c r="E43" s="122"/>
      <c r="F43" s="6"/>
    </row>
    <row r="44" spans="1:6" ht="12.75">
      <c r="A44" s="116" t="s">
        <v>140</v>
      </c>
      <c r="B44" s="11"/>
      <c r="C44" s="122"/>
      <c r="D44" s="122"/>
      <c r="E44" s="122"/>
      <c r="F44" s="6"/>
    </row>
    <row r="45" spans="1:6" ht="12.75">
      <c r="A45" s="73"/>
      <c r="B45" s="11"/>
      <c r="C45" s="122"/>
      <c r="D45" s="122"/>
      <c r="E45" s="122"/>
      <c r="F45" s="6"/>
    </row>
    <row r="46" spans="1:6" ht="12.75">
      <c r="A46" s="73"/>
      <c r="B46" s="11"/>
      <c r="C46" s="122"/>
      <c r="D46" s="122"/>
      <c r="E46" s="122"/>
      <c r="F46" s="6"/>
    </row>
    <row r="47" spans="1:6" ht="12.75">
      <c r="A47" s="73"/>
      <c r="B47" s="11"/>
      <c r="C47" s="122"/>
      <c r="D47" s="122"/>
      <c r="E47" s="122"/>
      <c r="F47" s="6"/>
    </row>
    <row r="48" spans="1:6" ht="12.75">
      <c r="A48" s="73"/>
      <c r="B48" s="11"/>
      <c r="C48" s="122"/>
      <c r="D48" s="122"/>
      <c r="E48" s="122"/>
      <c r="F48" s="6"/>
    </row>
    <row r="49" spans="1:6" ht="12.75">
      <c r="A49" s="73"/>
      <c r="B49" s="11"/>
      <c r="C49" s="122"/>
      <c r="D49" s="122"/>
      <c r="E49" s="122"/>
      <c r="F49" s="6"/>
    </row>
    <row r="50" spans="1:6" ht="12.75">
      <c r="A50" s="73"/>
      <c r="B50" s="11"/>
      <c r="C50" s="122"/>
      <c r="D50" s="122"/>
      <c r="E50" s="122"/>
      <c r="F50" s="6"/>
    </row>
    <row r="51" spans="1:6" ht="12.75">
      <c r="A51" s="73"/>
      <c r="B51" s="11"/>
      <c r="C51" s="122"/>
      <c r="D51" s="122"/>
      <c r="E51" s="122"/>
      <c r="F51" s="6"/>
    </row>
    <row r="52" spans="1:6" ht="12.75">
      <c r="A52" s="73"/>
      <c r="B52" s="11"/>
      <c r="C52" s="122"/>
      <c r="D52" s="122"/>
      <c r="E52" s="122"/>
      <c r="F52" s="6"/>
    </row>
    <row r="53" spans="1:6" ht="12.75">
      <c r="A53" s="73"/>
      <c r="B53" s="11"/>
      <c r="C53" s="122"/>
      <c r="D53" s="122"/>
      <c r="E53" s="122"/>
      <c r="F53" s="6"/>
    </row>
    <row r="54" spans="1:6" ht="12.75">
      <c r="A54" s="73"/>
      <c r="B54" s="11"/>
      <c r="C54" s="122"/>
      <c r="D54" s="122"/>
      <c r="E54" s="122"/>
      <c r="F54" s="6"/>
    </row>
    <row r="55" spans="1:6" ht="12.75">
      <c r="A55" s="73"/>
      <c r="B55" s="11"/>
      <c r="C55" s="122"/>
      <c r="D55" s="122"/>
      <c r="E55" s="122"/>
      <c r="F55" s="6"/>
    </row>
    <row r="56" spans="1:6" ht="12.75">
      <c r="A56" s="73"/>
      <c r="B56" s="11"/>
      <c r="C56" s="122"/>
      <c r="D56" s="122"/>
      <c r="E56" s="122"/>
      <c r="F56" s="6"/>
    </row>
    <row r="57" spans="1:6" ht="12.75">
      <c r="A57" s="73"/>
      <c r="B57" s="11"/>
      <c r="C57" s="122"/>
      <c r="D57" s="122"/>
      <c r="E57" s="122"/>
      <c r="F57" s="6"/>
    </row>
    <row r="58" spans="1:6" ht="12.75">
      <c r="A58" s="73"/>
      <c r="B58" s="11"/>
      <c r="C58" s="122"/>
      <c r="D58" s="122"/>
      <c r="E58" s="122"/>
      <c r="F58" s="6"/>
    </row>
    <row r="59" spans="1:6" ht="12.75">
      <c r="A59" s="73"/>
      <c r="B59" s="11"/>
      <c r="C59" s="122"/>
      <c r="D59" s="122"/>
      <c r="E59" s="122"/>
      <c r="F59" s="6"/>
    </row>
    <row r="60" spans="1:6" ht="12.75">
      <c r="A60" s="73"/>
      <c r="B60" s="11"/>
      <c r="C60" s="122"/>
      <c r="D60" s="122"/>
      <c r="E60" s="122"/>
      <c r="F60" s="6"/>
    </row>
    <row r="61" spans="1:6" ht="12.75">
      <c r="A61" s="73"/>
      <c r="B61" s="11"/>
      <c r="C61" s="122"/>
      <c r="D61" s="122"/>
      <c r="E61" s="122"/>
      <c r="F61" s="6"/>
    </row>
    <row r="62" spans="1:6" ht="12.75">
      <c r="A62" s="73"/>
      <c r="B62" s="11"/>
      <c r="C62" s="122"/>
      <c r="D62" s="122"/>
      <c r="E62" s="122"/>
      <c r="F62" s="6"/>
    </row>
    <row r="63" spans="1:6" ht="12.75">
      <c r="A63" s="73"/>
      <c r="B63" s="11"/>
      <c r="C63" s="122"/>
      <c r="D63" s="122"/>
      <c r="E63" s="122"/>
      <c r="F63" s="6"/>
    </row>
    <row r="64" spans="1:6" ht="12.75">
      <c r="A64" s="73"/>
      <c r="B64" s="11"/>
      <c r="C64" s="122"/>
      <c r="D64" s="122"/>
      <c r="E64" s="122"/>
      <c r="F64" s="6"/>
    </row>
    <row r="65" spans="1:6" ht="12.75">
      <c r="A65" s="73"/>
      <c r="B65" s="11"/>
      <c r="C65" s="122"/>
      <c r="D65" s="122"/>
      <c r="E65" s="122"/>
      <c r="F65" s="6"/>
    </row>
    <row r="66" spans="1:6" ht="12.75">
      <c r="A66" s="73"/>
      <c r="B66" s="11"/>
      <c r="C66" s="122"/>
      <c r="D66" s="122"/>
      <c r="E66" s="122"/>
      <c r="F66" s="6"/>
    </row>
    <row r="67" spans="1:6" ht="12.75">
      <c r="A67" s="73"/>
      <c r="B67" s="11"/>
      <c r="C67" s="122"/>
      <c r="D67" s="122"/>
      <c r="E67" s="122"/>
      <c r="F67" s="6"/>
    </row>
    <row r="68" spans="1:6" ht="12.75">
      <c r="A68" s="73"/>
      <c r="B68" s="11"/>
      <c r="C68" s="122"/>
      <c r="D68" s="122"/>
      <c r="E68" s="122"/>
      <c r="F68" s="6"/>
    </row>
    <row r="69" spans="1:6" ht="12.75">
      <c r="A69" s="73"/>
      <c r="B69" s="11"/>
      <c r="C69" s="122"/>
      <c r="D69" s="122"/>
      <c r="E69" s="122"/>
      <c r="F69" s="6"/>
    </row>
    <row r="70" spans="1:6" ht="12.75">
      <c r="A70" s="73"/>
      <c r="B70" s="11"/>
      <c r="C70" s="122"/>
      <c r="D70" s="122"/>
      <c r="E70" s="122"/>
      <c r="F70" s="6"/>
    </row>
    <row r="71" spans="1:6" ht="12.75">
      <c r="A71" s="73"/>
      <c r="B71" s="11"/>
      <c r="C71" s="122"/>
      <c r="D71" s="122"/>
      <c r="E71" s="122"/>
      <c r="F71" s="6"/>
    </row>
    <row r="72" spans="1:6" ht="12.75">
      <c r="A72" s="73"/>
      <c r="B72" s="11"/>
      <c r="C72" s="122"/>
      <c r="D72" s="122"/>
      <c r="E72" s="122"/>
      <c r="F72" s="6"/>
    </row>
    <row r="73" spans="1:6" ht="12.75">
      <c r="A73" s="73"/>
      <c r="B73" s="11"/>
      <c r="C73" s="122"/>
      <c r="D73" s="122"/>
      <c r="E73" s="122"/>
      <c r="F73" s="6"/>
    </row>
    <row r="74" spans="1:6" ht="12.75">
      <c r="A74" s="73"/>
      <c r="B74" s="11"/>
      <c r="C74" s="122"/>
      <c r="D74" s="122"/>
      <c r="E74" s="122"/>
      <c r="F74" s="6"/>
    </row>
    <row r="75" spans="1:6" ht="12.75">
      <c r="A75" s="73"/>
      <c r="B75" s="11"/>
      <c r="C75" s="122"/>
      <c r="D75" s="122"/>
      <c r="E75" s="122"/>
      <c r="F75" s="6"/>
    </row>
    <row r="76" spans="1:6" ht="12.75">
      <c r="A76" s="73"/>
      <c r="B76" s="11"/>
      <c r="C76" s="122"/>
      <c r="D76" s="122"/>
      <c r="E76" s="122"/>
      <c r="F76" s="6"/>
    </row>
    <row r="77" spans="1:6" ht="12.75">
      <c r="A77" s="73"/>
      <c r="B77" s="11"/>
      <c r="C77" s="122"/>
      <c r="D77" s="122"/>
      <c r="E77" s="122"/>
      <c r="F77" s="6"/>
    </row>
    <row r="78" spans="1:6" ht="12.75">
      <c r="A78" s="73"/>
      <c r="B78" s="11"/>
      <c r="C78" s="122"/>
      <c r="D78" s="122"/>
      <c r="E78" s="122"/>
      <c r="F78" s="6"/>
    </row>
    <row r="79" spans="1:6" ht="12.75">
      <c r="A79" s="73"/>
      <c r="B79" s="11"/>
      <c r="C79" s="122"/>
      <c r="D79" s="122"/>
      <c r="E79" s="122"/>
      <c r="F79" s="6"/>
    </row>
    <row r="80" spans="1:6" ht="12.75">
      <c r="A80" s="73"/>
      <c r="B80" s="11"/>
      <c r="C80" s="122"/>
      <c r="D80" s="122"/>
      <c r="E80" s="122"/>
      <c r="F80" s="6"/>
    </row>
    <row r="81" spans="1:6" ht="12.75">
      <c r="A81" s="73"/>
      <c r="B81" s="11"/>
      <c r="C81" s="122"/>
      <c r="D81" s="122"/>
      <c r="E81" s="122"/>
      <c r="F81" s="6"/>
    </row>
    <row r="82" spans="1:6" ht="12.75">
      <c r="A82" s="73"/>
      <c r="B82" s="11"/>
      <c r="C82" s="122"/>
      <c r="D82" s="122"/>
      <c r="E82" s="122"/>
      <c r="F82" s="6"/>
    </row>
    <row r="83" spans="1:6" ht="12.75">
      <c r="A83" s="73"/>
      <c r="B83" s="11"/>
      <c r="C83" s="122"/>
      <c r="D83" s="122"/>
      <c r="E83" s="122"/>
      <c r="F83" s="6"/>
    </row>
    <row r="84" spans="1:6" ht="12.75">
      <c r="A84" s="73"/>
      <c r="B84" s="11"/>
      <c r="C84" s="122"/>
      <c r="D84" s="122"/>
      <c r="E84" s="122"/>
      <c r="F84" s="6"/>
    </row>
    <row r="85" spans="1:6" ht="12.75">
      <c r="A85" s="73"/>
      <c r="B85" s="11"/>
      <c r="C85" s="122"/>
      <c r="D85" s="122"/>
      <c r="E85" s="122"/>
      <c r="F85" s="6"/>
    </row>
    <row r="86" spans="1:6" ht="12.75">
      <c r="A86" s="73"/>
      <c r="B86" s="11"/>
      <c r="C86" s="122"/>
      <c r="D86" s="122"/>
      <c r="E86" s="122"/>
      <c r="F86" s="6"/>
    </row>
    <row r="87" spans="1:6" ht="12.75">
      <c r="A87" s="73"/>
      <c r="B87" s="11"/>
      <c r="C87" s="122"/>
      <c r="D87" s="122"/>
      <c r="E87" s="122"/>
      <c r="F87" s="6"/>
    </row>
    <row r="88" spans="1:6" ht="12.75">
      <c r="A88" s="73"/>
      <c r="B88" s="11"/>
      <c r="C88" s="122"/>
      <c r="D88" s="122"/>
      <c r="E88" s="122"/>
      <c r="F88" s="6"/>
    </row>
    <row r="89" spans="1:6" ht="12.75">
      <c r="A89" s="73"/>
      <c r="B89" s="11"/>
      <c r="C89" s="122"/>
      <c r="D89" s="122"/>
      <c r="E89" s="122"/>
      <c r="F89" s="6"/>
    </row>
    <row r="90" spans="1:6" ht="12.75">
      <c r="A90" s="73"/>
      <c r="B90" s="11"/>
      <c r="C90" s="122"/>
      <c r="D90" s="122"/>
      <c r="E90" s="122"/>
      <c r="F90" s="6"/>
    </row>
    <row r="91" spans="1:6" ht="12.75">
      <c r="A91" s="73"/>
      <c r="B91" s="11"/>
      <c r="C91" s="122"/>
      <c r="D91" s="122"/>
      <c r="E91" s="122"/>
      <c r="F91" s="6"/>
    </row>
    <row r="92" spans="1:6" ht="12.75">
      <c r="A92" s="73"/>
      <c r="B92" s="11"/>
      <c r="C92" s="122"/>
      <c r="D92" s="122"/>
      <c r="E92" s="122"/>
      <c r="F92" s="6"/>
    </row>
    <row r="93" spans="1:6" ht="12.75">
      <c r="A93" s="73"/>
      <c r="B93" s="11"/>
      <c r="C93" s="122"/>
      <c r="D93" s="122"/>
      <c r="E93" s="122"/>
      <c r="F93" s="6"/>
    </row>
    <row r="94" spans="1:6" ht="12.75">
      <c r="A94" s="73"/>
      <c r="B94" s="11"/>
      <c r="C94" s="122"/>
      <c r="D94" s="122"/>
      <c r="E94" s="122"/>
      <c r="F94" s="6"/>
    </row>
    <row r="95" spans="1:6" ht="12.75">
      <c r="A95" s="73"/>
      <c r="B95" s="11"/>
      <c r="C95" s="122"/>
      <c r="D95" s="122"/>
      <c r="E95" s="122"/>
      <c r="F95" s="6"/>
    </row>
    <row r="96" spans="1:6" ht="12.75">
      <c r="A96" s="73"/>
      <c r="B96" s="11"/>
      <c r="C96" s="122"/>
      <c r="D96" s="122"/>
      <c r="E96" s="122"/>
      <c r="F96" s="6"/>
    </row>
    <row r="97" spans="1:6" ht="12.75">
      <c r="A97" s="73"/>
      <c r="B97" s="11"/>
      <c r="C97" s="122"/>
      <c r="D97" s="122"/>
      <c r="E97" s="122"/>
      <c r="F97" s="6"/>
    </row>
    <row r="98" spans="1:6" ht="12.75">
      <c r="A98" s="73"/>
      <c r="B98" s="11"/>
      <c r="C98" s="122"/>
      <c r="D98" s="122"/>
      <c r="E98" s="122"/>
      <c r="F98" s="6"/>
    </row>
    <row r="99" spans="1:6" ht="12.75">
      <c r="A99" s="73"/>
      <c r="B99" s="11"/>
      <c r="C99" s="122"/>
      <c r="D99" s="122"/>
      <c r="E99" s="122"/>
      <c r="F99" s="6"/>
    </row>
    <row r="100" spans="1:6" ht="12.75">
      <c r="A100" s="73"/>
      <c r="B100" s="11"/>
      <c r="C100" s="122"/>
      <c r="D100" s="122"/>
      <c r="E100" s="122"/>
      <c r="F100" s="6"/>
    </row>
    <row r="101" spans="1:6" ht="12.75">
      <c r="A101" s="73"/>
      <c r="B101" s="11"/>
      <c r="C101" s="122"/>
      <c r="D101" s="122"/>
      <c r="E101" s="122"/>
      <c r="F101" s="6"/>
    </row>
    <row r="102" spans="1:6" ht="12.75">
      <c r="A102" s="73"/>
      <c r="B102" s="11"/>
      <c r="C102" s="122"/>
      <c r="D102" s="122"/>
      <c r="E102" s="122"/>
      <c r="F102" s="6"/>
    </row>
    <row r="103" spans="1:6" ht="12.75">
      <c r="A103" s="73"/>
      <c r="B103" s="11"/>
      <c r="C103" s="122"/>
      <c r="D103" s="122"/>
      <c r="E103" s="122"/>
      <c r="F103" s="6"/>
    </row>
    <row r="104" spans="1:6" ht="12.75">
      <c r="A104" s="73"/>
      <c r="B104" s="11"/>
      <c r="C104" s="122"/>
      <c r="D104" s="122"/>
      <c r="E104" s="122"/>
      <c r="F104" s="6"/>
    </row>
    <row r="105" spans="1:6" ht="12.75">
      <c r="A105" s="73"/>
      <c r="B105" s="11"/>
      <c r="C105" s="122"/>
      <c r="D105" s="122"/>
      <c r="E105" s="122"/>
      <c r="F105" s="6"/>
    </row>
    <row r="106" spans="1:6" ht="12.75">
      <c r="A106" s="73"/>
      <c r="B106" s="11"/>
      <c r="C106" s="122"/>
      <c r="D106" s="122"/>
      <c r="E106" s="122"/>
      <c r="F106" s="6"/>
    </row>
    <row r="107" spans="1:6" ht="12.75">
      <c r="A107" s="73"/>
      <c r="B107" s="11"/>
      <c r="C107" s="122"/>
      <c r="D107" s="122"/>
      <c r="E107" s="122"/>
      <c r="F107" s="6"/>
    </row>
    <row r="108" spans="1:6" ht="12.75">
      <c r="A108" s="73"/>
      <c r="B108" s="11"/>
      <c r="C108" s="122"/>
      <c r="D108" s="122"/>
      <c r="E108" s="122"/>
      <c r="F108" s="6"/>
    </row>
    <row r="109" spans="1:6" ht="12.75">
      <c r="A109" s="73"/>
      <c r="B109" s="11"/>
      <c r="C109" s="122"/>
      <c r="D109" s="122"/>
      <c r="E109" s="122"/>
      <c r="F109" s="6"/>
    </row>
    <row r="110" spans="1:6" ht="12.75">
      <c r="A110" s="73"/>
      <c r="B110" s="11"/>
      <c r="C110" s="122"/>
      <c r="D110" s="122"/>
      <c r="E110" s="122"/>
      <c r="F110" s="6"/>
    </row>
    <row r="111" spans="1:6" ht="12.75">
      <c r="A111" s="73"/>
      <c r="B111" s="11"/>
      <c r="C111" s="122"/>
      <c r="D111" s="122"/>
      <c r="E111" s="122"/>
      <c r="F111" s="6"/>
    </row>
    <row r="112" spans="1:6" ht="12.75">
      <c r="A112" s="73"/>
      <c r="B112" s="11"/>
      <c r="C112" s="122"/>
      <c r="D112" s="122"/>
      <c r="E112" s="122"/>
      <c r="F112" s="6"/>
    </row>
    <row r="113" spans="1:6" ht="12.75">
      <c r="A113" s="73"/>
      <c r="B113" s="11"/>
      <c r="C113" s="122"/>
      <c r="D113" s="122"/>
      <c r="E113" s="122"/>
      <c r="F113" s="6"/>
    </row>
    <row r="114" spans="1:6" ht="12.75">
      <c r="A114" s="73"/>
      <c r="B114" s="11"/>
      <c r="C114" s="122"/>
      <c r="D114" s="122"/>
      <c r="E114" s="122"/>
      <c r="F114" s="6"/>
    </row>
    <row r="115" spans="1:6" ht="12.75">
      <c r="A115" s="73"/>
      <c r="B115" s="11"/>
      <c r="C115" s="122"/>
      <c r="D115" s="122"/>
      <c r="E115" s="122"/>
      <c r="F115" s="6"/>
    </row>
    <row r="116" spans="1:6" ht="12.75">
      <c r="A116" s="73"/>
      <c r="B116" s="11"/>
      <c r="C116" s="122"/>
      <c r="D116" s="122"/>
      <c r="E116" s="122"/>
      <c r="F116" s="6"/>
    </row>
    <row r="117" spans="1:6" ht="12.75">
      <c r="A117" s="73"/>
      <c r="B117" s="11"/>
      <c r="C117" s="122"/>
      <c r="D117" s="122"/>
      <c r="E117" s="122"/>
      <c r="F117" s="6"/>
    </row>
    <row r="118" spans="1:6" ht="12.75">
      <c r="A118" s="73"/>
      <c r="B118" s="11"/>
      <c r="C118" s="122"/>
      <c r="D118" s="122"/>
      <c r="E118" s="122"/>
      <c r="F118" s="6"/>
    </row>
    <row r="119" spans="1:6" ht="12.75">
      <c r="A119" s="73"/>
      <c r="B119" s="11"/>
      <c r="C119" s="122"/>
      <c r="D119" s="122"/>
      <c r="E119" s="122"/>
      <c r="F119" s="6"/>
    </row>
    <row r="120" spans="1:6" ht="12.75">
      <c r="A120" s="73"/>
      <c r="B120" s="11"/>
      <c r="C120" s="122"/>
      <c r="D120" s="122"/>
      <c r="E120" s="122"/>
      <c r="F120" s="6"/>
    </row>
    <row r="121" spans="1:6" ht="12.75">
      <c r="A121" s="73"/>
      <c r="B121" s="11"/>
      <c r="C121" s="122"/>
      <c r="D121" s="122"/>
      <c r="E121" s="122"/>
      <c r="F121" s="6"/>
    </row>
    <row r="122" spans="1:6" ht="12.75">
      <c r="A122" s="73"/>
      <c r="B122" s="11"/>
      <c r="C122" s="122"/>
      <c r="D122" s="122"/>
      <c r="E122" s="122"/>
      <c r="F122" s="6"/>
    </row>
    <row r="123" spans="1:6" ht="12.75">
      <c r="A123" s="73"/>
      <c r="B123" s="11"/>
      <c r="C123" s="122"/>
      <c r="D123" s="122"/>
      <c r="E123" s="122"/>
      <c r="F123" s="6"/>
    </row>
    <row r="124" spans="1:6" ht="12.75">
      <c r="A124" s="73"/>
      <c r="B124" s="11"/>
      <c r="C124" s="122"/>
      <c r="D124" s="122"/>
      <c r="E124" s="122"/>
      <c r="F124" s="6"/>
    </row>
    <row r="125" spans="1:6" ht="12.75">
      <c r="A125" s="73"/>
      <c r="B125" s="11"/>
      <c r="C125" s="122"/>
      <c r="D125" s="122"/>
      <c r="E125" s="122"/>
      <c r="F125" s="6"/>
    </row>
    <row r="126" spans="1:6" ht="12.75">
      <c r="A126" s="73"/>
      <c r="B126" s="11"/>
      <c r="C126" s="122"/>
      <c r="D126" s="122"/>
      <c r="E126" s="122"/>
      <c r="F126" s="6"/>
    </row>
    <row r="127" spans="1:6" ht="12.75">
      <c r="A127" s="73"/>
      <c r="B127" s="11"/>
      <c r="C127" s="122"/>
      <c r="D127" s="122"/>
      <c r="E127" s="122"/>
      <c r="F127" s="6"/>
    </row>
    <row r="128" spans="1:6" ht="12.75">
      <c r="A128" s="73"/>
      <c r="B128" s="11"/>
      <c r="C128" s="122"/>
      <c r="D128" s="122"/>
      <c r="E128" s="122"/>
      <c r="F128" s="6"/>
    </row>
    <row r="129" spans="1:6" ht="12.75">
      <c r="A129" s="73"/>
      <c r="B129" s="11"/>
      <c r="C129" s="122"/>
      <c r="D129" s="122"/>
      <c r="E129" s="122"/>
      <c r="F129" s="6"/>
    </row>
    <row r="130" spans="1:6" ht="12.75">
      <c r="A130" s="73"/>
      <c r="B130" s="11"/>
      <c r="C130" s="122"/>
      <c r="D130" s="122"/>
      <c r="E130" s="122"/>
      <c r="F130" s="6"/>
    </row>
    <row r="131" spans="1:6" ht="12.75">
      <c r="A131" s="73"/>
      <c r="B131" s="11"/>
      <c r="C131" s="122"/>
      <c r="D131" s="122"/>
      <c r="E131" s="122"/>
      <c r="F131" s="6"/>
    </row>
    <row r="132" spans="1:6" ht="12.75">
      <c r="A132" s="73"/>
      <c r="B132" s="11"/>
      <c r="C132" s="122"/>
      <c r="D132" s="122"/>
      <c r="E132" s="122"/>
      <c r="F132" s="6"/>
    </row>
    <row r="133" spans="1:6" ht="12.75">
      <c r="A133" s="73"/>
      <c r="B133" s="11"/>
      <c r="C133" s="122"/>
      <c r="D133" s="122"/>
      <c r="E133" s="122"/>
      <c r="F133" s="6"/>
    </row>
    <row r="134" spans="1:6" ht="12.75">
      <c r="A134" s="11"/>
      <c r="B134" s="11"/>
      <c r="C134" s="122"/>
      <c r="D134" s="122"/>
      <c r="E134" s="122"/>
      <c r="F134" s="6"/>
    </row>
    <row r="135" spans="1:6" ht="12.75">
      <c r="A135" s="11"/>
      <c r="B135" s="11"/>
      <c r="C135" s="122"/>
      <c r="D135" s="122"/>
      <c r="E135" s="122"/>
      <c r="F135" s="6"/>
    </row>
    <row r="136" spans="1:6" ht="12.75">
      <c r="A136" s="11"/>
      <c r="B136" s="11"/>
      <c r="C136" s="122"/>
      <c r="D136" s="122"/>
      <c r="E136" s="122"/>
      <c r="F136" s="6"/>
    </row>
    <row r="137" spans="1:6" ht="12.75">
      <c r="A137" s="11"/>
      <c r="B137" s="11"/>
      <c r="C137" s="122"/>
      <c r="D137" s="122"/>
      <c r="E137" s="122"/>
      <c r="F137" s="6"/>
    </row>
    <row r="138" spans="1:6" ht="12.75">
      <c r="A138" s="11"/>
      <c r="B138" s="11"/>
      <c r="C138" s="122"/>
      <c r="D138" s="122"/>
      <c r="E138" s="122"/>
      <c r="F138" s="6"/>
    </row>
    <row r="139" spans="1:6" ht="12.75">
      <c r="A139" s="11"/>
      <c r="B139" s="11"/>
      <c r="C139" s="122"/>
      <c r="D139" s="122"/>
      <c r="E139" s="122"/>
      <c r="F139" s="6"/>
    </row>
    <row r="140" spans="1:6" ht="12.75">
      <c r="A140" s="11"/>
      <c r="B140" s="11"/>
      <c r="C140" s="122"/>
      <c r="D140" s="122"/>
      <c r="E140" s="122"/>
      <c r="F140" s="6"/>
    </row>
    <row r="141" spans="1:6" ht="12.75">
      <c r="A141" s="11"/>
      <c r="B141" s="11"/>
      <c r="C141" s="122"/>
      <c r="D141" s="122"/>
      <c r="E141" s="122"/>
      <c r="F141" s="6"/>
    </row>
    <row r="142" spans="1:6" ht="12.75">
      <c r="A142" s="11"/>
      <c r="B142" s="11"/>
      <c r="C142" s="122"/>
      <c r="D142" s="122"/>
      <c r="E142" s="122"/>
      <c r="F142" s="6"/>
    </row>
    <row r="143" spans="1:6" ht="12.75">
      <c r="A143" s="11"/>
      <c r="B143" s="11"/>
      <c r="C143" s="122"/>
      <c r="D143" s="122"/>
      <c r="E143" s="122"/>
      <c r="F143" s="6"/>
    </row>
    <row r="144" spans="1:6" ht="12.75">
      <c r="A144" s="11"/>
      <c r="B144" s="11"/>
      <c r="C144" s="122"/>
      <c r="D144" s="122"/>
      <c r="E144" s="122"/>
      <c r="F144" s="6"/>
    </row>
    <row r="145" spans="1:6" ht="12.75">
      <c r="A145" s="11"/>
      <c r="B145" s="11"/>
      <c r="C145" s="122"/>
      <c r="D145" s="122"/>
      <c r="E145" s="122"/>
      <c r="F145" s="6"/>
    </row>
    <row r="146" spans="1:6" ht="12.75">
      <c r="A146" s="11"/>
      <c r="B146" s="11"/>
      <c r="C146" s="122"/>
      <c r="D146" s="122"/>
      <c r="E146" s="122"/>
      <c r="F146" s="6"/>
    </row>
    <row r="147" spans="1:6" ht="12.75">
      <c r="A147" s="11"/>
      <c r="B147" s="11"/>
      <c r="C147" s="122"/>
      <c r="D147" s="122"/>
      <c r="E147" s="122"/>
      <c r="F147" s="6"/>
    </row>
    <row r="148" spans="1:6" ht="12.75">
      <c r="A148" s="11"/>
      <c r="B148" s="11"/>
      <c r="C148" s="122"/>
      <c r="D148" s="122"/>
      <c r="E148" s="122"/>
      <c r="F148" s="6"/>
    </row>
    <row r="149" spans="1:6" ht="12.75">
      <c r="A149" s="11"/>
      <c r="B149" s="11"/>
      <c r="C149" s="122"/>
      <c r="D149" s="122"/>
      <c r="E149" s="122"/>
      <c r="F149" s="6"/>
    </row>
    <row r="150" spans="1:6" ht="12.75">
      <c r="A150" s="11"/>
      <c r="B150" s="11"/>
      <c r="C150" s="122"/>
      <c r="D150" s="122"/>
      <c r="E150" s="122"/>
      <c r="F150" s="6"/>
    </row>
    <row r="151" spans="1:6" ht="12.75">
      <c r="A151" s="11"/>
      <c r="B151" s="11"/>
      <c r="C151" s="122"/>
      <c r="D151" s="122"/>
      <c r="E151" s="122"/>
      <c r="F151" s="6"/>
    </row>
    <row r="152" spans="1:6" ht="12.75">
      <c r="A152" s="11"/>
      <c r="B152" s="11"/>
      <c r="C152" s="122"/>
      <c r="D152" s="122"/>
      <c r="E152" s="122"/>
      <c r="F152" s="6"/>
    </row>
    <row r="153" spans="1:6" ht="12.75">
      <c r="A153" s="11"/>
      <c r="B153" s="11"/>
      <c r="C153" s="122"/>
      <c r="D153" s="122"/>
      <c r="E153" s="122"/>
      <c r="F153" s="6"/>
    </row>
    <row r="154" spans="1:6" ht="12.75">
      <c r="A154" s="11"/>
      <c r="B154" s="11"/>
      <c r="C154" s="122"/>
      <c r="D154" s="122"/>
      <c r="E154" s="122"/>
      <c r="F154" s="6"/>
    </row>
    <row r="155" spans="1:6" ht="12.75">
      <c r="A155" s="11"/>
      <c r="B155" s="11"/>
      <c r="C155" s="122"/>
      <c r="D155" s="122"/>
      <c r="E155" s="122"/>
      <c r="F155" s="6"/>
    </row>
    <row r="156" spans="1:6" ht="12.75">
      <c r="A156" s="11"/>
      <c r="B156" s="11"/>
      <c r="C156" s="122"/>
      <c r="D156" s="122"/>
      <c r="E156" s="122"/>
      <c r="F156" s="6"/>
    </row>
    <row r="157" spans="1:6" ht="12.75">
      <c r="A157" s="11"/>
      <c r="B157" s="11"/>
      <c r="C157" s="122"/>
      <c r="D157" s="122"/>
      <c r="E157" s="122"/>
      <c r="F157" s="6"/>
    </row>
    <row r="158" spans="1:6" ht="12.75">
      <c r="A158" s="11"/>
      <c r="B158" s="11"/>
      <c r="C158" s="122"/>
      <c r="D158" s="122"/>
      <c r="E158" s="122"/>
      <c r="F158" s="6"/>
    </row>
    <row r="159" spans="1:6" ht="12.75">
      <c r="A159" s="11"/>
      <c r="B159" s="11"/>
      <c r="C159" s="122"/>
      <c r="D159" s="122"/>
      <c r="E159" s="122"/>
      <c r="F159" s="6"/>
    </row>
    <row r="160" spans="1:6" ht="12.75">
      <c r="A160" s="11"/>
      <c r="B160" s="11"/>
      <c r="C160" s="122"/>
      <c r="D160" s="122"/>
      <c r="E160" s="122"/>
      <c r="F160" s="6"/>
    </row>
    <row r="161" spans="1:6" ht="12.75">
      <c r="A161" s="11"/>
      <c r="B161" s="11"/>
      <c r="C161" s="122"/>
      <c r="D161" s="122"/>
      <c r="E161" s="122"/>
      <c r="F161" s="6"/>
    </row>
    <row r="162" spans="1:6" ht="12.75">
      <c r="A162" s="11"/>
      <c r="B162" s="11"/>
      <c r="C162" s="122"/>
      <c r="D162" s="122"/>
      <c r="E162" s="122"/>
      <c r="F162" s="6"/>
    </row>
    <row r="163" spans="1:6" ht="12.75">
      <c r="A163" s="11"/>
      <c r="B163" s="11"/>
      <c r="C163" s="122"/>
      <c r="D163" s="122"/>
      <c r="E163" s="122"/>
      <c r="F163" s="6"/>
    </row>
    <row r="164" spans="1:6" ht="12.75">
      <c r="A164" s="11"/>
      <c r="B164" s="11"/>
      <c r="C164" s="122"/>
      <c r="D164" s="122"/>
      <c r="E164" s="122"/>
      <c r="F164" s="6"/>
    </row>
    <row r="165" spans="1:6" ht="12.75">
      <c r="A165" s="11"/>
      <c r="B165" s="11"/>
      <c r="C165" s="122"/>
      <c r="D165" s="122"/>
      <c r="E165" s="122"/>
      <c r="F165" s="6"/>
    </row>
    <row r="166" spans="1:6" ht="12.75">
      <c r="A166" s="11"/>
      <c r="B166" s="11"/>
      <c r="C166" s="122"/>
      <c r="D166" s="122"/>
      <c r="E166" s="122"/>
      <c r="F166" s="6"/>
    </row>
    <row r="167" spans="1:6" ht="12.75">
      <c r="A167" s="11"/>
      <c r="B167" s="11"/>
      <c r="C167" s="122"/>
      <c r="D167" s="122"/>
      <c r="E167" s="122"/>
      <c r="F167" s="6"/>
    </row>
    <row r="168" spans="1:6" ht="12.75">
      <c r="A168" s="11"/>
      <c r="B168" s="11"/>
      <c r="C168" s="122"/>
      <c r="D168" s="122"/>
      <c r="E168" s="122"/>
      <c r="F168" s="6"/>
    </row>
    <row r="169" spans="1:6" ht="12.75">
      <c r="A169" s="11"/>
      <c r="B169" s="11"/>
      <c r="C169" s="122"/>
      <c r="D169" s="122"/>
      <c r="E169" s="122"/>
      <c r="F169" s="6"/>
    </row>
    <row r="170" spans="1:6" ht="12.75">
      <c r="A170" s="11"/>
      <c r="B170" s="11"/>
      <c r="C170" s="122"/>
      <c r="D170" s="122"/>
      <c r="E170" s="122"/>
      <c r="F170" s="6"/>
    </row>
    <row r="171" spans="1:6" ht="12.75">
      <c r="A171" s="11"/>
      <c r="B171" s="11"/>
      <c r="C171" s="122"/>
      <c r="D171" s="122"/>
      <c r="E171" s="122"/>
      <c r="F171" s="6"/>
    </row>
    <row r="172" spans="1:6" ht="12.75">
      <c r="A172" s="11"/>
      <c r="B172" s="11"/>
      <c r="C172" s="122"/>
      <c r="D172" s="122"/>
      <c r="E172" s="122"/>
      <c r="F172" s="6"/>
    </row>
    <row r="173" spans="1:6" ht="12.75">
      <c r="A173" s="11"/>
      <c r="B173" s="11"/>
      <c r="C173" s="122"/>
      <c r="D173" s="122"/>
      <c r="E173" s="122"/>
      <c r="F173" s="6"/>
    </row>
    <row r="174" spans="1:6" ht="12.75">
      <c r="A174" s="11"/>
      <c r="B174" s="11"/>
      <c r="C174" s="122"/>
      <c r="D174" s="122"/>
      <c r="E174" s="122"/>
      <c r="F174" s="6"/>
    </row>
    <row r="175" spans="1:6" ht="12.75">
      <c r="A175" s="11"/>
      <c r="B175" s="11"/>
      <c r="C175" s="122"/>
      <c r="D175" s="122"/>
      <c r="E175" s="122"/>
      <c r="F175" s="6"/>
    </row>
    <row r="176" spans="1:6" ht="12.75">
      <c r="A176" s="11"/>
      <c r="B176" s="11"/>
      <c r="C176" s="122"/>
      <c r="D176" s="122"/>
      <c r="E176" s="122"/>
      <c r="F176" s="6"/>
    </row>
    <row r="177" spans="1:6" ht="12.75">
      <c r="A177" s="11"/>
      <c r="B177" s="11"/>
      <c r="C177" s="122"/>
      <c r="D177" s="122"/>
      <c r="E177" s="122"/>
      <c r="F177" s="6"/>
    </row>
    <row r="178" spans="1:6" ht="12.75">
      <c r="A178" s="11"/>
      <c r="B178" s="11"/>
      <c r="C178" s="122"/>
      <c r="D178" s="122"/>
      <c r="E178" s="122"/>
      <c r="F178" s="6"/>
    </row>
    <row r="179" spans="1:6" ht="12.75">
      <c r="A179" s="11"/>
      <c r="B179" s="11"/>
      <c r="C179" s="122"/>
      <c r="D179" s="122"/>
      <c r="E179" s="122"/>
      <c r="F179" s="6"/>
    </row>
    <row r="180" spans="1:6" ht="12.75">
      <c r="A180" s="11"/>
      <c r="B180" s="11"/>
      <c r="C180" s="122"/>
      <c r="D180" s="122"/>
      <c r="E180" s="122"/>
      <c r="F180" s="6"/>
    </row>
    <row r="181" spans="1:6" ht="12.75">
      <c r="A181" s="11"/>
      <c r="B181" s="11"/>
      <c r="C181" s="122"/>
      <c r="D181" s="122"/>
      <c r="E181" s="122"/>
      <c r="F181" s="6"/>
    </row>
    <row r="182" spans="1:6" ht="12.75">
      <c r="A182" s="11"/>
      <c r="B182" s="11"/>
      <c r="C182" s="122"/>
      <c r="D182" s="122"/>
      <c r="E182" s="122"/>
      <c r="F182" s="6"/>
    </row>
    <row r="183" spans="1:6" ht="12.75">
      <c r="A183" s="11"/>
      <c r="B183" s="11"/>
      <c r="C183" s="122"/>
      <c r="D183" s="122"/>
      <c r="E183" s="122"/>
      <c r="F183" s="6"/>
    </row>
    <row r="184" spans="1:6" ht="12.75">
      <c r="A184" s="11"/>
      <c r="B184" s="11"/>
      <c r="C184" s="122"/>
      <c r="D184" s="122"/>
      <c r="E184" s="122"/>
      <c r="F184" s="6"/>
    </row>
    <row r="185" spans="1:6" ht="12.75">
      <c r="A185" s="11"/>
      <c r="B185" s="11"/>
      <c r="C185" s="122"/>
      <c r="D185" s="122"/>
      <c r="E185" s="122"/>
      <c r="F185" s="6"/>
    </row>
    <row r="186" spans="1:6" ht="12.75">
      <c r="A186" s="11"/>
      <c r="B186" s="11"/>
      <c r="C186" s="122"/>
      <c r="D186" s="122"/>
      <c r="E186" s="122"/>
      <c r="F186" s="6"/>
    </row>
    <row r="187" spans="1:6" ht="12.75">
      <c r="A187" s="11"/>
      <c r="B187" s="11"/>
      <c r="C187" s="122"/>
      <c r="D187" s="122"/>
      <c r="E187" s="122"/>
      <c r="F187" s="6"/>
    </row>
    <row r="188" spans="1:6" ht="12.75">
      <c r="A188" s="11"/>
      <c r="B188" s="11"/>
      <c r="C188" s="122"/>
      <c r="D188" s="122"/>
      <c r="E188" s="122"/>
      <c r="F188" s="6"/>
    </row>
    <row r="189" spans="1:6" ht="12.75">
      <c r="A189" s="11"/>
      <c r="B189" s="11"/>
      <c r="C189" s="122"/>
      <c r="D189" s="122"/>
      <c r="E189" s="122"/>
      <c r="F189" s="6"/>
    </row>
    <row r="190" spans="1:6" ht="12.75">
      <c r="A190" s="11"/>
      <c r="B190" s="11"/>
      <c r="C190" s="122"/>
      <c r="D190" s="122"/>
      <c r="E190" s="122"/>
      <c r="F190" s="6"/>
    </row>
    <row r="191" spans="1:6" ht="12.75">
      <c r="A191" s="11"/>
      <c r="B191" s="11"/>
      <c r="C191" s="122"/>
      <c r="D191" s="122"/>
      <c r="E191" s="122"/>
      <c r="F191" s="6"/>
    </row>
    <row r="192" spans="1:6" ht="12.75">
      <c r="A192" s="11"/>
      <c r="B192" s="11"/>
      <c r="C192" s="122"/>
      <c r="D192" s="122"/>
      <c r="E192" s="122"/>
      <c r="F192" s="6"/>
    </row>
    <row r="193" spans="1:6" ht="12.75">
      <c r="A193" s="11"/>
      <c r="B193" s="11"/>
      <c r="C193" s="122"/>
      <c r="D193" s="122"/>
      <c r="E193" s="122"/>
      <c r="F193" s="6"/>
    </row>
    <row r="194" spans="1:6" ht="12.75">
      <c r="A194" s="11"/>
      <c r="B194" s="11"/>
      <c r="C194" s="122"/>
      <c r="D194" s="122"/>
      <c r="E194" s="122"/>
      <c r="F194" s="6"/>
    </row>
    <row r="195" spans="1:6" ht="12.75">
      <c r="A195" s="11"/>
      <c r="B195" s="11"/>
      <c r="C195" s="122"/>
      <c r="D195" s="122"/>
      <c r="E195" s="122"/>
      <c r="F195" s="6"/>
    </row>
    <row r="196" spans="1:6" ht="12.75">
      <c r="A196" s="11"/>
      <c r="B196" s="11"/>
      <c r="C196" s="122"/>
      <c r="D196" s="122"/>
      <c r="E196" s="122"/>
      <c r="F196" s="6"/>
    </row>
    <row r="197" spans="1:6" ht="12.75">
      <c r="A197" s="11"/>
      <c r="B197" s="11"/>
      <c r="C197" s="122"/>
      <c r="D197" s="122"/>
      <c r="E197" s="122"/>
      <c r="F197" s="6"/>
    </row>
    <row r="198" spans="1:6" ht="12.75">
      <c r="A198" s="11"/>
      <c r="B198" s="11"/>
      <c r="C198" s="122"/>
      <c r="D198" s="122"/>
      <c r="E198" s="122"/>
      <c r="F198" s="6"/>
    </row>
    <row r="199" spans="1:6" ht="12.75">
      <c r="A199" s="11"/>
      <c r="B199" s="11"/>
      <c r="C199" s="122"/>
      <c r="D199" s="122"/>
      <c r="E199" s="122"/>
      <c r="F199" s="6"/>
    </row>
    <row r="200" spans="1:6" ht="12.75">
      <c r="A200" s="11"/>
      <c r="B200" s="11"/>
      <c r="C200" s="122"/>
      <c r="D200" s="122"/>
      <c r="E200" s="122"/>
      <c r="F200" s="6"/>
    </row>
    <row r="201" spans="1:6" ht="12.75">
      <c r="A201" s="11"/>
      <c r="B201" s="11"/>
      <c r="C201" s="122"/>
      <c r="D201" s="122"/>
      <c r="E201" s="122"/>
      <c r="F201" s="6"/>
    </row>
    <row r="202" spans="1:6" ht="12.75">
      <c r="A202" s="11"/>
      <c r="B202" s="11"/>
      <c r="C202" s="122"/>
      <c r="D202" s="122"/>
      <c r="E202" s="122"/>
      <c r="F202" s="6"/>
    </row>
    <row r="203" spans="1:6" ht="12.75">
      <c r="A203" s="11"/>
      <c r="B203" s="11"/>
      <c r="C203" s="122"/>
      <c r="D203" s="122"/>
      <c r="E203" s="122"/>
      <c r="F203" s="6"/>
    </row>
    <row r="204" spans="1:6" ht="12.75">
      <c r="A204" s="11"/>
      <c r="B204" s="11"/>
      <c r="C204" s="122"/>
      <c r="D204" s="122"/>
      <c r="E204" s="122"/>
      <c r="F204" s="6"/>
    </row>
    <row r="205" spans="1:6" ht="12.75">
      <c r="A205" s="11"/>
      <c r="B205" s="11"/>
      <c r="C205" s="122"/>
      <c r="D205" s="122"/>
      <c r="E205" s="122"/>
      <c r="F205" s="6"/>
    </row>
    <row r="206" spans="1:6" ht="12.75">
      <c r="A206" s="11"/>
      <c r="B206" s="11"/>
      <c r="C206" s="122"/>
      <c r="D206" s="122"/>
      <c r="E206" s="122"/>
      <c r="F206" s="6"/>
    </row>
    <row r="207" spans="1:6" ht="12.75">
      <c r="A207" s="11"/>
      <c r="B207" s="11"/>
      <c r="C207" s="122"/>
      <c r="D207" s="122"/>
      <c r="E207" s="122"/>
      <c r="F207" s="6"/>
    </row>
    <row r="208" spans="1:6" ht="12.75">
      <c r="A208" s="11"/>
      <c r="B208" s="11"/>
      <c r="C208" s="122"/>
      <c r="D208" s="122"/>
      <c r="E208" s="122"/>
      <c r="F208" s="6"/>
    </row>
    <row r="209" spans="1:6" ht="12.75">
      <c r="A209" s="11"/>
      <c r="B209" s="11"/>
      <c r="C209" s="122"/>
      <c r="D209" s="122"/>
      <c r="E209" s="122"/>
      <c r="F209" s="6"/>
    </row>
    <row r="210" spans="1:6" ht="12.75">
      <c r="A210" s="11"/>
      <c r="B210" s="11"/>
      <c r="C210" s="122"/>
      <c r="D210" s="122"/>
      <c r="E210" s="122"/>
      <c r="F210" s="6"/>
    </row>
    <row r="211" spans="1:6" ht="12.75">
      <c r="A211" s="11"/>
      <c r="B211" s="11"/>
      <c r="C211" s="122"/>
      <c r="D211" s="122"/>
      <c r="E211" s="122"/>
      <c r="F211" s="6"/>
    </row>
    <row r="212" spans="1:6" ht="12.75">
      <c r="A212" s="11"/>
      <c r="B212" s="11"/>
      <c r="C212" s="122"/>
      <c r="D212" s="122"/>
      <c r="E212" s="122"/>
      <c r="F212" s="6"/>
    </row>
    <row r="213" spans="1:6" ht="12.75">
      <c r="A213" s="11"/>
      <c r="B213" s="11"/>
      <c r="C213" s="122"/>
      <c r="D213" s="122"/>
      <c r="E213" s="122"/>
      <c r="F213" s="6"/>
    </row>
    <row r="214" spans="1:6" ht="12.75">
      <c r="A214" s="11"/>
      <c r="B214" s="11"/>
      <c r="C214" s="122"/>
      <c r="D214" s="122"/>
      <c r="E214" s="122"/>
      <c r="F214" s="6"/>
    </row>
    <row r="215" spans="1:6" ht="12.75">
      <c r="A215" s="11"/>
      <c r="B215" s="11"/>
      <c r="C215" s="122"/>
      <c r="D215" s="122"/>
      <c r="E215" s="122"/>
      <c r="F215" s="6"/>
    </row>
    <row r="216" spans="1:6" ht="12.75">
      <c r="A216" s="11"/>
      <c r="B216" s="11"/>
      <c r="C216" s="122"/>
      <c r="D216" s="122"/>
      <c r="E216" s="122"/>
      <c r="F216" s="6"/>
    </row>
    <row r="217" spans="1:6" ht="12.75">
      <c r="A217" s="11"/>
      <c r="B217" s="11"/>
      <c r="C217" s="122"/>
      <c r="D217" s="122"/>
      <c r="E217" s="122"/>
      <c r="F217" s="6"/>
    </row>
    <row r="218" spans="1:6" ht="12.75">
      <c r="A218" s="11"/>
      <c r="B218" s="11"/>
      <c r="C218" s="122"/>
      <c r="D218" s="122"/>
      <c r="E218" s="122"/>
      <c r="F218" s="6"/>
    </row>
    <row r="219" spans="1:6" ht="12.75">
      <c r="A219" s="11"/>
      <c r="B219" s="11"/>
      <c r="C219" s="122"/>
      <c r="D219" s="122"/>
      <c r="E219" s="122"/>
      <c r="F219" s="6"/>
    </row>
    <row r="220" spans="1:6" ht="12.75">
      <c r="A220" s="11"/>
      <c r="B220" s="11"/>
      <c r="C220" s="122"/>
      <c r="D220" s="122"/>
      <c r="E220" s="122"/>
      <c r="F220" s="6"/>
    </row>
    <row r="221" spans="1:6" ht="12.75">
      <c r="A221" s="11"/>
      <c r="B221" s="11"/>
      <c r="C221" s="122"/>
      <c r="D221" s="122"/>
      <c r="E221" s="122"/>
      <c r="F221" s="6"/>
    </row>
    <row r="222" spans="1:6" ht="12.75">
      <c r="A222" s="11"/>
      <c r="B222" s="11"/>
      <c r="C222" s="122"/>
      <c r="D222" s="122"/>
      <c r="E222" s="122"/>
      <c r="F222" s="6"/>
    </row>
    <row r="223" spans="1:6" ht="12.75">
      <c r="A223" s="11"/>
      <c r="B223" s="11"/>
      <c r="C223" s="122"/>
      <c r="D223" s="122"/>
      <c r="E223" s="122"/>
      <c r="F223" s="6"/>
    </row>
    <row r="224" spans="1:6" ht="12.75">
      <c r="A224" s="11"/>
      <c r="B224" s="11"/>
      <c r="C224" s="122"/>
      <c r="D224" s="122"/>
      <c r="E224" s="122"/>
      <c r="F224" s="6"/>
    </row>
    <row r="225" spans="1:6" ht="12.75">
      <c r="A225" s="11"/>
      <c r="B225" s="11"/>
      <c r="C225" s="122"/>
      <c r="D225" s="122"/>
      <c r="E225" s="122"/>
      <c r="F225" s="6"/>
    </row>
    <row r="226" spans="1:6" ht="12.75">
      <c r="A226" s="11"/>
      <c r="B226" s="11"/>
      <c r="C226" s="122"/>
      <c r="D226" s="122"/>
      <c r="E226" s="122"/>
      <c r="F226" s="6"/>
    </row>
    <row r="227" spans="1:6" ht="12.75">
      <c r="A227" s="11"/>
      <c r="B227" s="11"/>
      <c r="C227" s="122"/>
      <c r="D227" s="122"/>
      <c r="E227" s="122"/>
      <c r="F227" s="6"/>
    </row>
    <row r="228" spans="1:6" ht="12.75">
      <c r="A228" s="11"/>
      <c r="B228" s="11"/>
      <c r="C228" s="122"/>
      <c r="D228" s="122"/>
      <c r="E228" s="122"/>
      <c r="F228" s="6"/>
    </row>
    <row r="229" spans="1:6" ht="12.75">
      <c r="A229" s="11"/>
      <c r="B229" s="11"/>
      <c r="C229" s="122"/>
      <c r="D229" s="122"/>
      <c r="E229" s="122"/>
      <c r="F229" s="6"/>
    </row>
    <row r="230" spans="1:6" ht="12.75">
      <c r="A230" s="11"/>
      <c r="B230" s="11"/>
      <c r="C230" s="122"/>
      <c r="D230" s="122"/>
      <c r="E230" s="122"/>
      <c r="F230" s="6"/>
    </row>
    <row r="231" spans="1:6" ht="12.75">
      <c r="A231" s="11"/>
      <c r="B231" s="11"/>
      <c r="C231" s="122"/>
      <c r="D231" s="122"/>
      <c r="E231" s="122"/>
      <c r="F231" s="6"/>
    </row>
    <row r="232" spans="1:6" ht="12.75">
      <c r="A232" s="11"/>
      <c r="B232" s="11"/>
      <c r="C232" s="122"/>
      <c r="D232" s="122"/>
      <c r="E232" s="122"/>
      <c r="F232" s="6"/>
    </row>
    <row r="233" spans="1:6" ht="12.75">
      <c r="A233" s="11"/>
      <c r="B233" s="11"/>
      <c r="C233" s="122"/>
      <c r="D233" s="122"/>
      <c r="E233" s="122"/>
      <c r="F233" s="6"/>
    </row>
    <row r="234" spans="1:6" ht="12.75">
      <c r="A234" s="11"/>
      <c r="B234" s="11"/>
      <c r="C234" s="122"/>
      <c r="D234" s="122"/>
      <c r="E234" s="122"/>
      <c r="F234" s="6"/>
    </row>
    <row r="235" spans="1:6" ht="12.75">
      <c r="A235" s="11"/>
      <c r="B235" s="11"/>
      <c r="C235" s="122"/>
      <c r="D235" s="122"/>
      <c r="E235" s="122"/>
      <c r="F235" s="6"/>
    </row>
    <row r="236" spans="1:6" ht="12.75">
      <c r="A236" s="11"/>
      <c r="B236" s="11"/>
      <c r="C236" s="122"/>
      <c r="D236" s="122"/>
      <c r="E236" s="122"/>
      <c r="F236" s="6"/>
    </row>
    <row r="237" spans="1:6" ht="12.75">
      <c r="A237" s="11"/>
      <c r="B237" s="11"/>
      <c r="C237" s="122"/>
      <c r="D237" s="122"/>
      <c r="E237" s="122"/>
      <c r="F237" s="6"/>
    </row>
    <row r="238" spans="1:6" ht="12.75">
      <c r="A238" s="11"/>
      <c r="B238" s="11"/>
      <c r="C238" s="122"/>
      <c r="D238" s="122"/>
      <c r="E238" s="122"/>
      <c r="F238" s="6"/>
    </row>
    <row r="239" spans="1:6" ht="12.75">
      <c r="A239" s="11"/>
      <c r="B239" s="11"/>
      <c r="C239" s="122"/>
      <c r="D239" s="122"/>
      <c r="E239" s="122"/>
      <c r="F239" s="6"/>
    </row>
    <row r="240" spans="1:6" ht="12.75">
      <c r="A240" s="11"/>
      <c r="B240" s="11"/>
      <c r="C240" s="122"/>
      <c r="D240" s="122"/>
      <c r="E240" s="122"/>
      <c r="F240" s="6"/>
    </row>
    <row r="241" spans="1:6" ht="12.75">
      <c r="A241" s="11"/>
      <c r="B241" s="11"/>
      <c r="C241" s="122"/>
      <c r="D241" s="122"/>
      <c r="E241" s="122"/>
      <c r="F241" s="6"/>
    </row>
    <row r="242" spans="1:6" ht="12.75">
      <c r="A242" s="11"/>
      <c r="B242" s="11"/>
      <c r="C242" s="122"/>
      <c r="D242" s="122"/>
      <c r="E242" s="122"/>
      <c r="F242" s="6"/>
    </row>
    <row r="243" spans="1:6" ht="12.75">
      <c r="A243" s="11"/>
      <c r="B243" s="11"/>
      <c r="C243" s="122"/>
      <c r="D243" s="122"/>
      <c r="E243" s="122"/>
      <c r="F243" s="6"/>
    </row>
    <row r="244" spans="1:6" ht="12.75">
      <c r="A244" s="11"/>
      <c r="B244" s="11"/>
      <c r="C244" s="122"/>
      <c r="D244" s="122"/>
      <c r="E244" s="122"/>
      <c r="F244" s="6"/>
    </row>
    <row r="245" spans="1:6" ht="12.75">
      <c r="A245" s="11"/>
      <c r="B245" s="11"/>
      <c r="C245" s="122"/>
      <c r="D245" s="122"/>
      <c r="E245" s="122"/>
      <c r="F245" s="6"/>
    </row>
    <row r="246" spans="1:6" ht="12.75">
      <c r="A246" s="11"/>
      <c r="B246" s="11"/>
      <c r="C246" s="122"/>
      <c r="D246" s="122"/>
      <c r="E246" s="122"/>
      <c r="F246" s="6"/>
    </row>
    <row r="247" spans="1:6" ht="12.75">
      <c r="A247" s="11"/>
      <c r="B247" s="11"/>
      <c r="C247" s="122"/>
      <c r="D247" s="122"/>
      <c r="E247" s="122"/>
      <c r="F247" s="6"/>
    </row>
    <row r="248" spans="1:6" ht="12.75">
      <c r="A248" s="11"/>
      <c r="B248" s="11"/>
      <c r="C248" s="122"/>
      <c r="D248" s="122"/>
      <c r="E248" s="122"/>
      <c r="F248" s="6"/>
    </row>
    <row r="249" spans="1:6" ht="12.75">
      <c r="A249" s="11"/>
      <c r="B249" s="11"/>
      <c r="C249" s="122"/>
      <c r="D249" s="122"/>
      <c r="E249" s="122"/>
      <c r="F249" s="6"/>
    </row>
    <row r="250" spans="1:6" ht="12.75">
      <c r="A250" s="11"/>
      <c r="B250" s="11"/>
      <c r="C250" s="122"/>
      <c r="D250" s="122"/>
      <c r="E250" s="122"/>
      <c r="F250" s="6"/>
    </row>
    <row r="251" spans="1:6" ht="12.75">
      <c r="A251" s="11"/>
      <c r="B251" s="11"/>
      <c r="C251" s="122"/>
      <c r="D251" s="122"/>
      <c r="E251" s="122"/>
      <c r="F251" s="6"/>
    </row>
    <row r="252" spans="1:6" ht="12.75">
      <c r="A252" s="11"/>
      <c r="B252" s="11"/>
      <c r="C252" s="122"/>
      <c r="D252" s="122"/>
      <c r="E252" s="122"/>
      <c r="F252" s="6"/>
    </row>
    <row r="253" spans="1:6" ht="12.75">
      <c r="A253" s="11"/>
      <c r="B253" s="11"/>
      <c r="C253" s="122"/>
      <c r="D253" s="122"/>
      <c r="E253" s="122"/>
      <c r="F253" s="6"/>
    </row>
    <row r="254" spans="1:6" ht="12.75">
      <c r="A254" s="11"/>
      <c r="B254" s="11"/>
      <c r="C254" s="122"/>
      <c r="D254" s="122"/>
      <c r="E254" s="122"/>
      <c r="F254" s="6"/>
    </row>
    <row r="255" spans="1:6" ht="12.75">
      <c r="A255" s="11"/>
      <c r="B255" s="11"/>
      <c r="C255" s="122"/>
      <c r="D255" s="122"/>
      <c r="E255" s="122"/>
      <c r="F255" s="6"/>
    </row>
    <row r="256" spans="1:6" ht="12.75">
      <c r="A256" s="11"/>
      <c r="B256" s="11"/>
      <c r="C256" s="122"/>
      <c r="D256" s="122"/>
      <c r="E256" s="122"/>
      <c r="F256" s="6"/>
    </row>
    <row r="257" spans="1:6" ht="12.75">
      <c r="A257" s="11"/>
      <c r="B257" s="11"/>
      <c r="C257" s="122"/>
      <c r="D257" s="122"/>
      <c r="E257" s="122"/>
      <c r="F257" s="6"/>
    </row>
    <row r="258" spans="1:6" ht="12.75">
      <c r="A258" s="11"/>
      <c r="B258" s="11"/>
      <c r="C258" s="122"/>
      <c r="D258" s="122"/>
      <c r="E258" s="122"/>
      <c r="F258" s="6"/>
    </row>
    <row r="259" spans="1:6" ht="12.75">
      <c r="A259" s="11"/>
      <c r="B259" s="11"/>
      <c r="C259" s="122"/>
      <c r="D259" s="122"/>
      <c r="E259" s="122"/>
      <c r="F259" s="6"/>
    </row>
    <row r="260" spans="1:6" ht="12.75">
      <c r="A260" s="11"/>
      <c r="B260" s="11"/>
      <c r="C260" s="122"/>
      <c r="D260" s="122"/>
      <c r="E260" s="122"/>
      <c r="F260" s="6"/>
    </row>
    <row r="261" spans="1:6" ht="12.75">
      <c r="A261" s="11"/>
      <c r="B261" s="11"/>
      <c r="C261" s="122"/>
      <c r="D261" s="122"/>
      <c r="E261" s="122"/>
      <c r="F261" s="6"/>
    </row>
    <row r="262" spans="1:6" ht="12.75">
      <c r="A262" s="11"/>
      <c r="B262" s="11"/>
      <c r="C262" s="122"/>
      <c r="D262" s="122"/>
      <c r="E262" s="122"/>
      <c r="F262" s="6"/>
    </row>
    <row r="263" spans="1:6" ht="12.75">
      <c r="A263" s="11"/>
      <c r="B263" s="11"/>
      <c r="C263" s="122"/>
      <c r="D263" s="122"/>
      <c r="E263" s="122"/>
      <c r="F263" s="6"/>
    </row>
    <row r="264" spans="1:6" ht="12.75">
      <c r="A264" s="11"/>
      <c r="B264" s="11"/>
      <c r="C264" s="122"/>
      <c r="D264" s="122"/>
      <c r="E264" s="122"/>
      <c r="F264" s="6"/>
    </row>
    <row r="265" spans="1:6" ht="12.75">
      <c r="A265" s="11"/>
      <c r="B265" s="11"/>
      <c r="C265" s="122"/>
      <c r="D265" s="122"/>
      <c r="E265" s="122"/>
      <c r="F265" s="6"/>
    </row>
    <row r="266" spans="1:6" ht="12.75">
      <c r="A266" s="11"/>
      <c r="B266" s="11"/>
      <c r="C266" s="122"/>
      <c r="D266" s="122"/>
      <c r="E266" s="122"/>
      <c r="F266" s="6"/>
    </row>
    <row r="267" spans="1:6" ht="12.75">
      <c r="A267" s="11"/>
      <c r="B267" s="11"/>
      <c r="C267" s="122"/>
      <c r="D267" s="122"/>
      <c r="E267" s="122"/>
      <c r="F267" s="6"/>
    </row>
    <row r="268" spans="1:6" ht="12.75">
      <c r="A268" s="11"/>
      <c r="B268" s="11"/>
      <c r="C268" s="122"/>
      <c r="D268" s="122"/>
      <c r="E268" s="122"/>
      <c r="F268" s="6"/>
    </row>
    <row r="269" spans="1:6" ht="12.75">
      <c r="A269" s="11"/>
      <c r="B269" s="11"/>
      <c r="C269" s="122"/>
      <c r="D269" s="122"/>
      <c r="E269" s="122"/>
      <c r="F269" s="6"/>
    </row>
    <row r="270" spans="1:6" ht="12.75">
      <c r="A270" s="11"/>
      <c r="B270" s="11"/>
      <c r="C270" s="122"/>
      <c r="D270" s="122"/>
      <c r="E270" s="122"/>
      <c r="F270" s="6"/>
    </row>
    <row r="271" spans="1:6" ht="12.75">
      <c r="A271" s="11"/>
      <c r="B271" s="11"/>
      <c r="C271" s="122"/>
      <c r="D271" s="122"/>
      <c r="E271" s="122"/>
      <c r="F271" s="6"/>
    </row>
    <row r="272" spans="1:6" ht="12.75">
      <c r="A272" s="11"/>
      <c r="B272" s="11"/>
      <c r="C272" s="122"/>
      <c r="D272" s="122"/>
      <c r="E272" s="122"/>
      <c r="F272" s="6"/>
    </row>
    <row r="273" spans="1:6" ht="12.75">
      <c r="A273" s="11"/>
      <c r="B273" s="11"/>
      <c r="C273" s="122"/>
      <c r="D273" s="122"/>
      <c r="E273" s="122"/>
      <c r="F273" s="6"/>
    </row>
    <row r="274" spans="1:6" ht="12.75">
      <c r="A274" s="11"/>
      <c r="B274" s="11"/>
      <c r="C274" s="122"/>
      <c r="D274" s="122"/>
      <c r="E274" s="122"/>
      <c r="F274" s="6"/>
    </row>
    <row r="275" spans="1:6" ht="12.75">
      <c r="A275" s="11"/>
      <c r="B275" s="11"/>
      <c r="C275" s="122"/>
      <c r="D275" s="122"/>
      <c r="E275" s="122"/>
      <c r="F275" s="6"/>
    </row>
    <row r="276" spans="1:6" ht="12.75">
      <c r="A276" s="11"/>
      <c r="B276" s="11"/>
      <c r="C276" s="122"/>
      <c r="D276" s="122"/>
      <c r="E276" s="122"/>
      <c r="F276" s="6"/>
    </row>
    <row r="277" spans="1:6" ht="12.75">
      <c r="A277" s="11"/>
      <c r="B277" s="11"/>
      <c r="C277" s="122"/>
      <c r="D277" s="122"/>
      <c r="E277" s="122"/>
      <c r="F277" s="6"/>
    </row>
    <row r="278" spans="1:6" ht="12.75">
      <c r="A278" s="11"/>
      <c r="B278" s="11"/>
      <c r="C278" s="122"/>
      <c r="D278" s="122"/>
      <c r="E278" s="122"/>
      <c r="F278" s="6"/>
    </row>
    <row r="279" spans="1:6" ht="12.75">
      <c r="A279" s="11"/>
      <c r="B279" s="11"/>
      <c r="C279" s="122"/>
      <c r="D279" s="122"/>
      <c r="E279" s="122"/>
      <c r="F279" s="6"/>
    </row>
    <row r="280" spans="1:6" ht="12.75">
      <c r="A280" s="11"/>
      <c r="B280" s="11"/>
      <c r="C280" s="122"/>
      <c r="D280" s="122"/>
      <c r="E280" s="122"/>
      <c r="F280" s="6"/>
    </row>
    <row r="281" spans="1:6" ht="12.75">
      <c r="A281" s="11"/>
      <c r="B281" s="11"/>
      <c r="C281" s="122"/>
      <c r="D281" s="122"/>
      <c r="E281" s="122"/>
      <c r="F281" s="6"/>
    </row>
    <row r="282" spans="1:6" ht="12.75">
      <c r="A282" s="11"/>
      <c r="B282" s="11"/>
      <c r="C282" s="122"/>
      <c r="D282" s="122"/>
      <c r="E282" s="122"/>
      <c r="F282" s="6"/>
    </row>
    <row r="283" spans="1:6" ht="12.75">
      <c r="A283" s="11"/>
      <c r="B283" s="11"/>
      <c r="C283" s="122"/>
      <c r="D283" s="122"/>
      <c r="E283" s="122"/>
      <c r="F283" s="6"/>
    </row>
    <row r="284" spans="1:6" ht="12.75">
      <c r="A284" s="11"/>
      <c r="B284" s="11"/>
      <c r="C284" s="122"/>
      <c r="D284" s="122"/>
      <c r="E284" s="122"/>
      <c r="F284" s="6"/>
    </row>
    <row r="285" spans="1:6" ht="12.75">
      <c r="A285" s="11"/>
      <c r="B285" s="11"/>
      <c r="C285" s="122"/>
      <c r="D285" s="122"/>
      <c r="E285" s="122"/>
      <c r="F285" s="6"/>
    </row>
    <row r="286" spans="1:6" ht="12.75">
      <c r="A286" s="11"/>
      <c r="B286" s="11"/>
      <c r="C286" s="122"/>
      <c r="D286" s="122"/>
      <c r="E286" s="122"/>
      <c r="F286" s="6"/>
    </row>
    <row r="287" spans="1:6" ht="12.75">
      <c r="A287" s="11"/>
      <c r="B287" s="11"/>
      <c r="C287" s="122"/>
      <c r="D287" s="122"/>
      <c r="E287" s="122"/>
      <c r="F287" s="6"/>
    </row>
    <row r="288" spans="1:6" ht="12.75">
      <c r="A288" s="11"/>
      <c r="B288" s="11"/>
      <c r="C288" s="122"/>
      <c r="D288" s="122"/>
      <c r="E288" s="122"/>
      <c r="F288" s="6"/>
    </row>
    <row r="289" spans="1:6" ht="12.75">
      <c r="A289" s="11"/>
      <c r="B289" s="11"/>
      <c r="C289" s="122"/>
      <c r="D289" s="122"/>
      <c r="E289" s="122"/>
      <c r="F289" s="6"/>
    </row>
    <row r="290" spans="1:6" ht="12.75">
      <c r="A290" s="11"/>
      <c r="B290" s="11"/>
      <c r="C290" s="122"/>
      <c r="D290" s="122"/>
      <c r="E290" s="122"/>
      <c r="F290" s="6"/>
    </row>
    <row r="291" spans="1:6" ht="12.75">
      <c r="A291" s="11"/>
      <c r="B291" s="11"/>
      <c r="C291" s="122"/>
      <c r="D291" s="122"/>
      <c r="E291" s="122"/>
      <c r="F291" s="6"/>
    </row>
    <row r="292" spans="1:6" ht="12.75">
      <c r="A292" s="11"/>
      <c r="B292" s="11"/>
      <c r="C292" s="122"/>
      <c r="D292" s="122"/>
      <c r="E292" s="122"/>
      <c r="F292" s="6"/>
    </row>
    <row r="293" spans="1:6" ht="12.75">
      <c r="A293" s="11"/>
      <c r="B293" s="11"/>
      <c r="C293" s="122"/>
      <c r="D293" s="122"/>
      <c r="E293" s="122"/>
      <c r="F293" s="6"/>
    </row>
    <row r="294" spans="1:6" ht="12.75">
      <c r="A294" s="11"/>
      <c r="B294" s="11"/>
      <c r="C294" s="122"/>
      <c r="D294" s="122"/>
      <c r="E294" s="122"/>
      <c r="F294" s="6"/>
    </row>
    <row r="295" spans="1:6" ht="12.75">
      <c r="A295" s="11"/>
      <c r="B295" s="11"/>
      <c r="C295" s="122"/>
      <c r="D295" s="122"/>
      <c r="E295" s="122"/>
      <c r="F295" s="6"/>
    </row>
    <row r="296" spans="1:6" ht="12.75">
      <c r="A296" s="11"/>
      <c r="B296" s="11"/>
      <c r="C296" s="122"/>
      <c r="D296" s="122"/>
      <c r="E296" s="122"/>
      <c r="F296" s="6"/>
    </row>
    <row r="297" spans="1:6" ht="12.75">
      <c r="A297" s="11"/>
      <c r="B297" s="11"/>
      <c r="C297" s="122"/>
      <c r="D297" s="122"/>
      <c r="E297" s="122"/>
      <c r="F297" s="6"/>
    </row>
    <row r="298" spans="1:6" ht="12.75">
      <c r="A298" s="11"/>
      <c r="B298" s="11"/>
      <c r="C298" s="122"/>
      <c r="D298" s="122"/>
      <c r="E298" s="122"/>
      <c r="F298" s="6"/>
    </row>
    <row r="299" spans="1:6" ht="12.75">
      <c r="A299" s="11"/>
      <c r="B299" s="11"/>
      <c r="C299" s="122"/>
      <c r="D299" s="122"/>
      <c r="E299" s="122"/>
      <c r="F299" s="6"/>
    </row>
    <row r="300" spans="1:6" ht="12.75">
      <c r="A300" s="11"/>
      <c r="B300" s="11"/>
      <c r="C300" s="122"/>
      <c r="D300" s="122"/>
      <c r="E300" s="122"/>
      <c r="F300" s="6"/>
    </row>
    <row r="301" spans="1:6" ht="12.75">
      <c r="A301" s="11"/>
      <c r="B301" s="11"/>
      <c r="C301" s="122"/>
      <c r="D301" s="122"/>
      <c r="E301" s="122"/>
      <c r="F301" s="6"/>
    </row>
    <row r="302" spans="1:6" ht="12.75">
      <c r="A302" s="11"/>
      <c r="B302" s="11"/>
      <c r="C302" s="122"/>
      <c r="D302" s="122"/>
      <c r="E302" s="122"/>
      <c r="F302" s="6"/>
    </row>
    <row r="303" spans="1:6" ht="12.75">
      <c r="A303" s="11"/>
      <c r="B303" s="11"/>
      <c r="C303" s="122"/>
      <c r="D303" s="122"/>
      <c r="E303" s="122"/>
      <c r="F303" s="6"/>
    </row>
    <row r="304" spans="1:6" ht="12.75">
      <c r="A304" s="11"/>
      <c r="B304" s="11"/>
      <c r="C304" s="122"/>
      <c r="D304" s="122"/>
      <c r="E304" s="122"/>
      <c r="F304" s="6"/>
    </row>
    <row r="305" spans="1:6" ht="12.75">
      <c r="A305" s="11"/>
      <c r="B305" s="11"/>
      <c r="C305" s="122"/>
      <c r="D305" s="122"/>
      <c r="E305" s="122"/>
      <c r="F305" s="6"/>
    </row>
    <row r="306" spans="1:6" ht="12.75">
      <c r="A306" s="11"/>
      <c r="B306" s="11"/>
      <c r="C306" s="122"/>
      <c r="D306" s="122"/>
      <c r="E306" s="122"/>
      <c r="F306" s="6"/>
    </row>
    <row r="307" spans="1:6" ht="12.75">
      <c r="A307" s="11"/>
      <c r="B307" s="11"/>
      <c r="C307" s="122"/>
      <c r="D307" s="122"/>
      <c r="E307" s="122"/>
      <c r="F307" s="6"/>
    </row>
    <row r="308" spans="1:6" ht="12.75">
      <c r="A308" s="11"/>
      <c r="B308" s="11"/>
      <c r="C308" s="122"/>
      <c r="D308" s="122"/>
      <c r="E308" s="122"/>
      <c r="F308" s="6"/>
    </row>
    <row r="309" spans="1:6" ht="12.75">
      <c r="A309" s="11"/>
      <c r="B309" s="11"/>
      <c r="C309" s="122"/>
      <c r="D309" s="122"/>
      <c r="E309" s="122"/>
      <c r="F309" s="6"/>
    </row>
    <row r="310" spans="1:6" ht="12.75">
      <c r="A310" s="11"/>
      <c r="B310" s="11"/>
      <c r="C310" s="122"/>
      <c r="D310" s="122"/>
      <c r="E310" s="122"/>
      <c r="F310" s="6"/>
    </row>
    <row r="311" spans="1:6" ht="12.75">
      <c r="A311" s="11"/>
      <c r="B311" s="11"/>
      <c r="C311" s="122"/>
      <c r="D311" s="122"/>
      <c r="E311" s="122"/>
      <c r="F311" s="6"/>
    </row>
    <row r="312" spans="1:6" ht="12.75">
      <c r="A312" s="11"/>
      <c r="B312" s="11"/>
      <c r="C312" s="122"/>
      <c r="D312" s="122"/>
      <c r="E312" s="122"/>
      <c r="F312" s="6"/>
    </row>
    <row r="313" spans="1:6" ht="12.75">
      <c r="A313" s="11"/>
      <c r="B313" s="11"/>
      <c r="C313" s="122"/>
      <c r="D313" s="122"/>
      <c r="E313" s="122"/>
      <c r="F313" s="6"/>
    </row>
    <row r="314" spans="1:6" ht="12.75">
      <c r="A314" s="11"/>
      <c r="B314" s="11"/>
      <c r="C314" s="122"/>
      <c r="D314" s="122"/>
      <c r="E314" s="122"/>
      <c r="F314" s="6"/>
    </row>
    <row r="315" spans="1:6" ht="12.75">
      <c r="A315" s="11"/>
      <c r="B315" s="11"/>
      <c r="C315" s="122"/>
      <c r="D315" s="122"/>
      <c r="E315" s="122"/>
      <c r="F315" s="6"/>
    </row>
    <row r="316" spans="1:6" ht="12.75">
      <c r="A316" s="11"/>
      <c r="B316" s="11"/>
      <c r="C316" s="122"/>
      <c r="D316" s="122"/>
      <c r="E316" s="122"/>
      <c r="F316" s="6"/>
    </row>
    <row r="317" spans="1:6" ht="12.75">
      <c r="A317" s="11"/>
      <c r="B317" s="11"/>
      <c r="C317" s="122"/>
      <c r="D317" s="122"/>
      <c r="E317" s="122"/>
      <c r="F317" s="6"/>
    </row>
    <row r="318" spans="1:6" ht="12.75">
      <c r="A318" s="11"/>
      <c r="B318" s="11"/>
      <c r="C318" s="122"/>
      <c r="D318" s="122"/>
      <c r="E318" s="122"/>
      <c r="F318" s="6"/>
    </row>
    <row r="319" spans="1:6" ht="12.75">
      <c r="A319" s="11"/>
      <c r="B319" s="11"/>
      <c r="C319" s="122"/>
      <c r="D319" s="122"/>
      <c r="E319" s="122"/>
      <c r="F319" s="6"/>
    </row>
    <row r="320" spans="1:6" ht="12.75">
      <c r="A320" s="11"/>
      <c r="B320" s="11"/>
      <c r="C320" s="122"/>
      <c r="D320" s="122"/>
      <c r="E320" s="122"/>
      <c r="F320" s="6"/>
    </row>
    <row r="321" spans="1:6" ht="12.75">
      <c r="A321" s="11"/>
      <c r="B321" s="11"/>
      <c r="C321" s="122"/>
      <c r="D321" s="122"/>
      <c r="E321" s="122"/>
      <c r="F321" s="6"/>
    </row>
    <row r="322" spans="1:6" ht="12.75">
      <c r="A322" s="11"/>
      <c r="B322" s="11"/>
      <c r="C322" s="122"/>
      <c r="D322" s="122"/>
      <c r="E322" s="122"/>
      <c r="F322" s="6"/>
    </row>
    <row r="323" spans="1:6" ht="12.75">
      <c r="A323" s="11"/>
      <c r="B323" s="11"/>
      <c r="C323" s="122"/>
      <c r="D323" s="122"/>
      <c r="E323" s="122"/>
      <c r="F323" s="6"/>
    </row>
    <row r="324" spans="1:6" ht="12.75">
      <c r="A324" s="11"/>
      <c r="B324" s="11"/>
      <c r="C324" s="122"/>
      <c r="D324" s="122"/>
      <c r="E324" s="122"/>
      <c r="F324" s="6"/>
    </row>
    <row r="325" spans="1:6" ht="12.75">
      <c r="A325" s="11"/>
      <c r="B325" s="11"/>
      <c r="C325" s="122"/>
      <c r="D325" s="122"/>
      <c r="E325" s="122"/>
      <c r="F325" s="6"/>
    </row>
    <row r="326" spans="1:6" ht="12.75">
      <c r="A326" s="11"/>
      <c r="B326" s="11"/>
      <c r="C326" s="122"/>
      <c r="D326" s="122"/>
      <c r="E326" s="122"/>
      <c r="F326" s="6"/>
    </row>
    <row r="327" spans="1:6" ht="12.75">
      <c r="A327" s="11"/>
      <c r="B327" s="11"/>
      <c r="C327" s="122"/>
      <c r="D327" s="122"/>
      <c r="E327" s="122"/>
      <c r="F327" s="6"/>
    </row>
    <row r="328" spans="1:6" ht="12.75">
      <c r="A328" s="11"/>
      <c r="B328" s="11"/>
      <c r="C328" s="122"/>
      <c r="D328" s="122"/>
      <c r="E328" s="122"/>
      <c r="F328" s="6"/>
    </row>
    <row r="329" spans="1:6" ht="12.75">
      <c r="A329" s="11"/>
      <c r="B329" s="11"/>
      <c r="C329" s="122"/>
      <c r="D329" s="122"/>
      <c r="E329" s="122"/>
      <c r="F329" s="6"/>
    </row>
    <row r="330" spans="1:6" ht="12.75">
      <c r="A330" s="11"/>
      <c r="B330" s="11"/>
      <c r="C330" s="122"/>
      <c r="D330" s="122"/>
      <c r="E330" s="122"/>
      <c r="F330" s="6"/>
    </row>
    <row r="331" spans="1:6" ht="12.75">
      <c r="A331" s="11"/>
      <c r="B331" s="11"/>
      <c r="C331" s="122"/>
      <c r="D331" s="122"/>
      <c r="E331" s="122"/>
      <c r="F331" s="6"/>
    </row>
    <row r="332" spans="1:6" ht="12.75">
      <c r="A332" s="11"/>
      <c r="B332" s="11"/>
      <c r="C332" s="122"/>
      <c r="D332" s="122"/>
      <c r="E332" s="122"/>
      <c r="F332" s="6"/>
    </row>
    <row r="333" spans="1:6" ht="12.75">
      <c r="A333" s="11"/>
      <c r="B333" s="11"/>
      <c r="C333" s="122"/>
      <c r="D333" s="122"/>
      <c r="E333" s="122"/>
      <c r="F333" s="6"/>
    </row>
    <row r="334" spans="1:6" ht="12.75">
      <c r="A334" s="11"/>
      <c r="B334" s="11"/>
      <c r="C334" s="122"/>
      <c r="D334" s="122"/>
      <c r="E334" s="122"/>
      <c r="F334" s="6"/>
    </row>
    <row r="335" spans="1:6" ht="12.75">
      <c r="A335" s="11"/>
      <c r="B335" s="11"/>
      <c r="C335" s="122"/>
      <c r="D335" s="122"/>
      <c r="E335" s="122"/>
      <c r="F335" s="6"/>
    </row>
    <row r="336" spans="1:6" ht="12.75">
      <c r="A336" s="11"/>
      <c r="B336" s="11"/>
      <c r="C336" s="122"/>
      <c r="D336" s="122"/>
      <c r="E336" s="122"/>
      <c r="F336" s="6"/>
    </row>
    <row r="337" spans="1:6" ht="12.75">
      <c r="A337" s="11"/>
      <c r="B337" s="11"/>
      <c r="C337" s="122"/>
      <c r="D337" s="122"/>
      <c r="E337" s="122"/>
      <c r="F337" s="6"/>
    </row>
    <row r="338" spans="1:6" ht="12.75">
      <c r="A338" s="11"/>
      <c r="B338" s="11"/>
      <c r="C338" s="122"/>
      <c r="D338" s="122"/>
      <c r="E338" s="122"/>
      <c r="F338" s="6"/>
    </row>
    <row r="339" spans="1:6" ht="12.75">
      <c r="A339" s="11"/>
      <c r="B339" s="11"/>
      <c r="C339" s="122"/>
      <c r="D339" s="122"/>
      <c r="E339" s="122"/>
      <c r="F339" s="6"/>
    </row>
    <row r="340" spans="1:6" ht="12.75">
      <c r="A340" s="11"/>
      <c r="B340" s="11"/>
      <c r="C340" s="122"/>
      <c r="D340" s="122"/>
      <c r="E340" s="122"/>
      <c r="F340" s="6"/>
    </row>
    <row r="341" spans="1:6" ht="12.75">
      <c r="A341" s="11"/>
      <c r="B341" s="11"/>
      <c r="C341" s="122"/>
      <c r="D341" s="122"/>
      <c r="E341" s="122"/>
      <c r="F341" s="6"/>
    </row>
    <row r="342" spans="1:6" ht="12.75">
      <c r="A342" s="11"/>
      <c r="B342" s="11"/>
      <c r="C342" s="122"/>
      <c r="D342" s="122"/>
      <c r="E342" s="122"/>
      <c r="F342" s="6"/>
    </row>
    <row r="343" spans="1:6" ht="12.75">
      <c r="A343" s="11"/>
      <c r="B343" s="11"/>
      <c r="C343" s="122"/>
      <c r="D343" s="122"/>
      <c r="E343" s="122"/>
      <c r="F343" s="6"/>
    </row>
    <row r="344" spans="1:6" ht="12.75">
      <c r="A344" s="11"/>
      <c r="B344" s="11"/>
      <c r="C344" s="122"/>
      <c r="D344" s="122"/>
      <c r="E344" s="122"/>
      <c r="F344" s="6"/>
    </row>
    <row r="345" spans="1:6" ht="12.75">
      <c r="A345" s="11"/>
      <c r="B345" s="11"/>
      <c r="C345" s="122"/>
      <c r="D345" s="122"/>
      <c r="E345" s="122"/>
      <c r="F345" s="6"/>
    </row>
    <row r="346" spans="1:6" ht="12.75">
      <c r="A346" s="11"/>
      <c r="B346" s="11"/>
      <c r="C346" s="122"/>
      <c r="D346" s="122"/>
      <c r="E346" s="122"/>
      <c r="F346" s="6"/>
    </row>
    <row r="347" spans="1:6" ht="12.75">
      <c r="A347" s="11"/>
      <c r="B347" s="11"/>
      <c r="C347" s="122"/>
      <c r="D347" s="122"/>
      <c r="E347" s="122"/>
      <c r="F347" s="6"/>
    </row>
    <row r="348" spans="1:6" ht="12.75">
      <c r="A348" s="11"/>
      <c r="B348" s="11"/>
      <c r="C348" s="122"/>
      <c r="D348" s="122"/>
      <c r="E348" s="122"/>
      <c r="F348" s="6"/>
    </row>
    <row r="349" spans="1:6" ht="12.75">
      <c r="A349" s="11"/>
      <c r="B349" s="11"/>
      <c r="C349" s="122"/>
      <c r="D349" s="122"/>
      <c r="E349" s="122"/>
      <c r="F349" s="6"/>
    </row>
    <row r="350" spans="1:6" ht="12.75">
      <c r="A350" s="11"/>
      <c r="B350" s="11"/>
      <c r="C350" s="122"/>
      <c r="D350" s="122"/>
      <c r="E350" s="122"/>
      <c r="F350" s="6"/>
    </row>
    <row r="351" spans="1:6" ht="12.75">
      <c r="A351" s="11"/>
      <c r="B351" s="11"/>
      <c r="C351" s="122"/>
      <c r="D351" s="122"/>
      <c r="E351" s="122"/>
      <c r="F351" s="6"/>
    </row>
    <row r="352" spans="1:6" ht="12.75">
      <c r="A352" s="11"/>
      <c r="B352" s="11"/>
      <c r="C352" s="122"/>
      <c r="D352" s="122"/>
      <c r="E352" s="122"/>
      <c r="F352" s="6"/>
    </row>
    <row r="353" spans="1:6" ht="12.75">
      <c r="A353" s="11"/>
      <c r="B353" s="11"/>
      <c r="C353" s="122"/>
      <c r="D353" s="122"/>
      <c r="E353" s="122"/>
      <c r="F353" s="6"/>
    </row>
    <row r="354" spans="1:6" ht="12.75">
      <c r="A354" s="11"/>
      <c r="B354" s="11"/>
      <c r="C354" s="122"/>
      <c r="D354" s="122"/>
      <c r="E354" s="122"/>
      <c r="F354" s="6"/>
    </row>
    <row r="355" spans="1:6" ht="12.75">
      <c r="A355" s="11"/>
      <c r="B355" s="11"/>
      <c r="C355" s="122"/>
      <c r="D355" s="122"/>
      <c r="E355" s="122"/>
      <c r="F355" s="6"/>
    </row>
    <row r="356" spans="1:6" ht="12.75">
      <c r="A356" s="11"/>
      <c r="B356" s="11"/>
      <c r="C356" s="122"/>
      <c r="D356" s="122"/>
      <c r="E356" s="122"/>
      <c r="F356" s="6"/>
    </row>
    <row r="357" spans="1:6" ht="12.75">
      <c r="A357" s="11"/>
      <c r="B357" s="11"/>
      <c r="C357" s="122"/>
      <c r="D357" s="122"/>
      <c r="E357" s="122"/>
      <c r="F357" s="6"/>
    </row>
    <row r="358" spans="1:6" ht="12.75">
      <c r="A358" s="11"/>
      <c r="B358" s="11"/>
      <c r="C358" s="122"/>
      <c r="D358" s="122"/>
      <c r="E358" s="122"/>
      <c r="F358" s="6"/>
    </row>
    <row r="359" spans="1:6" ht="12.75">
      <c r="A359" s="11"/>
      <c r="B359" s="11"/>
      <c r="C359" s="122"/>
      <c r="D359" s="122"/>
      <c r="E359" s="122"/>
      <c r="F359" s="6"/>
    </row>
    <row r="360" spans="1:6" ht="12.75">
      <c r="A360" s="11"/>
      <c r="B360" s="11"/>
      <c r="C360" s="122"/>
      <c r="D360" s="122"/>
      <c r="E360" s="122"/>
      <c r="F360" s="6"/>
    </row>
    <row r="361" spans="1:6" ht="12.75">
      <c r="A361" s="11"/>
      <c r="B361" s="11"/>
      <c r="C361" s="122"/>
      <c r="D361" s="122"/>
      <c r="E361" s="122"/>
      <c r="F361" s="6"/>
    </row>
    <row r="362" spans="1:6" ht="12.75">
      <c r="A362" s="11"/>
      <c r="B362" s="11"/>
      <c r="C362" s="122"/>
      <c r="D362" s="122"/>
      <c r="E362" s="122"/>
      <c r="F362" s="6"/>
    </row>
    <row r="363" spans="1:6" ht="12.75">
      <c r="A363" s="11"/>
      <c r="B363" s="11"/>
      <c r="C363" s="122"/>
      <c r="D363" s="122"/>
      <c r="E363" s="122"/>
      <c r="F363" s="6"/>
    </row>
    <row r="364" spans="1:6" ht="12.75">
      <c r="A364" s="11"/>
      <c r="B364" s="11"/>
      <c r="C364" s="122"/>
      <c r="D364" s="122"/>
      <c r="E364" s="122"/>
      <c r="F364" s="6"/>
    </row>
    <row r="365" spans="1:6" ht="12.75">
      <c r="A365" s="11"/>
      <c r="B365" s="11"/>
      <c r="C365" s="122"/>
      <c r="D365" s="122"/>
      <c r="E365" s="122"/>
      <c r="F365" s="6"/>
    </row>
    <row r="366" spans="1:6" ht="12.75">
      <c r="A366" s="11"/>
      <c r="B366" s="11"/>
      <c r="C366" s="122"/>
      <c r="D366" s="122"/>
      <c r="E366" s="122"/>
      <c r="F366" s="6"/>
    </row>
    <row r="367" spans="1:6" ht="12.75">
      <c r="A367" s="11"/>
      <c r="B367" s="11"/>
      <c r="C367" s="122"/>
      <c r="D367" s="122"/>
      <c r="E367" s="122"/>
      <c r="F367" s="6"/>
    </row>
    <row r="368" spans="1:6" ht="12.75">
      <c r="A368" s="11"/>
      <c r="B368" s="11"/>
      <c r="C368" s="122"/>
      <c r="D368" s="122"/>
      <c r="E368" s="122"/>
      <c r="F368" s="6"/>
    </row>
    <row r="369" spans="1:6" ht="12.75">
      <c r="A369" s="11"/>
      <c r="B369" s="11"/>
      <c r="C369" s="122"/>
      <c r="D369" s="122"/>
      <c r="E369" s="122"/>
      <c r="F369" s="6"/>
    </row>
    <row r="370" spans="1:6" ht="12.75">
      <c r="A370" s="11"/>
      <c r="B370" s="11"/>
      <c r="C370" s="122"/>
      <c r="D370" s="122"/>
      <c r="E370" s="122"/>
      <c r="F370" s="6"/>
    </row>
    <row r="371" spans="1:6" ht="12.75">
      <c r="A371" s="11"/>
      <c r="B371" s="11"/>
      <c r="C371" s="122"/>
      <c r="D371" s="122"/>
      <c r="E371" s="122"/>
      <c r="F371" s="6"/>
    </row>
    <row r="372" spans="1:6" ht="12.75">
      <c r="A372" s="11"/>
      <c r="B372" s="11"/>
      <c r="C372" s="122"/>
      <c r="D372" s="122"/>
      <c r="E372" s="122"/>
      <c r="F372" s="6"/>
    </row>
    <row r="373" spans="1:6" ht="12.75">
      <c r="A373" s="11"/>
      <c r="B373" s="11"/>
      <c r="C373" s="122"/>
      <c r="D373" s="122"/>
      <c r="E373" s="122"/>
      <c r="F373" s="6"/>
    </row>
    <row r="374" spans="1:6" ht="12.75">
      <c r="A374" s="11"/>
      <c r="B374" s="11"/>
      <c r="C374" s="122"/>
      <c r="D374" s="122"/>
      <c r="E374" s="122"/>
      <c r="F374" s="6"/>
    </row>
    <row r="375" spans="1:6" ht="12.75">
      <c r="A375" s="11"/>
      <c r="B375" s="11"/>
      <c r="C375" s="122"/>
      <c r="D375" s="122"/>
      <c r="E375" s="122"/>
      <c r="F375" s="6"/>
    </row>
    <row r="376" spans="1:6" ht="12.75">
      <c r="A376" s="11"/>
      <c r="B376" s="11"/>
      <c r="C376" s="122"/>
      <c r="D376" s="122"/>
      <c r="E376" s="122"/>
      <c r="F376" s="6"/>
    </row>
    <row r="377" spans="1:6" ht="12.75">
      <c r="A377" s="11"/>
      <c r="B377" s="11"/>
      <c r="C377" s="122"/>
      <c r="D377" s="122"/>
      <c r="E377" s="122"/>
      <c r="F377" s="6"/>
    </row>
    <row r="378" spans="1:6" ht="12.75">
      <c r="A378" s="11"/>
      <c r="B378" s="11"/>
      <c r="C378" s="122"/>
      <c r="D378" s="122"/>
      <c r="E378" s="122"/>
      <c r="F378" s="6"/>
    </row>
    <row r="379" spans="1:6" ht="12.75">
      <c r="A379" s="11"/>
      <c r="B379" s="11"/>
      <c r="C379" s="122"/>
      <c r="D379" s="122"/>
      <c r="E379" s="122"/>
      <c r="F379" s="6"/>
    </row>
    <row r="380" spans="1:6" ht="12.75">
      <c r="A380" s="11"/>
      <c r="B380" s="11"/>
      <c r="C380" s="122"/>
      <c r="D380" s="122"/>
      <c r="E380" s="122"/>
      <c r="F380" s="6"/>
    </row>
    <row r="381" spans="1:6" ht="12.75">
      <c r="A381" s="11"/>
      <c r="B381" s="11"/>
      <c r="C381" s="122"/>
      <c r="D381" s="122"/>
      <c r="E381" s="122"/>
      <c r="F381" s="6"/>
    </row>
    <row r="382" spans="1:6" ht="12.75">
      <c r="A382" s="11"/>
      <c r="B382" s="11"/>
      <c r="C382" s="122"/>
      <c r="D382" s="122"/>
      <c r="E382" s="122"/>
      <c r="F382" s="6"/>
    </row>
    <row r="383" spans="1:6" ht="12.75">
      <c r="A383" s="11"/>
      <c r="B383" s="11"/>
      <c r="C383" s="122"/>
      <c r="D383" s="122"/>
      <c r="E383" s="122"/>
      <c r="F383" s="6"/>
    </row>
    <row r="384" spans="1:6" ht="12.75">
      <c r="A384" s="11"/>
      <c r="B384" s="11"/>
      <c r="C384" s="122"/>
      <c r="D384" s="122"/>
      <c r="E384" s="122"/>
      <c r="F384" s="6"/>
    </row>
    <row r="385" spans="1:6" ht="12.75">
      <c r="A385" s="11"/>
      <c r="B385" s="11"/>
      <c r="C385" s="122"/>
      <c r="D385" s="122"/>
      <c r="E385" s="122"/>
      <c r="F385" s="6"/>
    </row>
    <row r="386" spans="1:6" ht="12.75">
      <c r="A386" s="11"/>
      <c r="B386" s="11"/>
      <c r="C386" s="122"/>
      <c r="D386" s="122"/>
      <c r="E386" s="122"/>
      <c r="F386" s="6"/>
    </row>
    <row r="387" spans="1:6" ht="12.75">
      <c r="A387" s="11"/>
      <c r="B387" s="11"/>
      <c r="C387" s="122"/>
      <c r="D387" s="122"/>
      <c r="E387" s="122"/>
      <c r="F387" s="6"/>
    </row>
    <row r="388" spans="1:6" ht="12.75">
      <c r="A388" s="11"/>
      <c r="B388" s="11"/>
      <c r="C388" s="122"/>
      <c r="D388" s="122"/>
      <c r="E388" s="122"/>
      <c r="F388" s="6"/>
    </row>
    <row r="389" spans="1:6" ht="12.75">
      <c r="A389" s="11"/>
      <c r="B389" s="11"/>
      <c r="C389" s="122"/>
      <c r="D389" s="122"/>
      <c r="E389" s="122"/>
      <c r="F389" s="6"/>
    </row>
    <row r="390" spans="1:6" ht="12.75">
      <c r="A390" s="11"/>
      <c r="B390" s="11"/>
      <c r="C390" s="122"/>
      <c r="D390" s="122"/>
      <c r="E390" s="122"/>
      <c r="F390" s="6"/>
    </row>
    <row r="391" spans="1:6" ht="12.75">
      <c r="A391" s="11"/>
      <c r="B391" s="11"/>
      <c r="C391" s="122"/>
      <c r="D391" s="122"/>
      <c r="E391" s="122"/>
      <c r="F391" s="6"/>
    </row>
    <row r="392" spans="1:6" ht="12.75">
      <c r="A392" s="11"/>
      <c r="B392" s="11"/>
      <c r="C392" s="122"/>
      <c r="D392" s="122"/>
      <c r="E392" s="122"/>
      <c r="F392" s="6"/>
    </row>
    <row r="393" spans="1:6" ht="12.75">
      <c r="A393" s="11"/>
      <c r="B393" s="11"/>
      <c r="C393" s="122"/>
      <c r="D393" s="122"/>
      <c r="E393" s="122"/>
      <c r="F393" s="6"/>
    </row>
    <row r="394" spans="1:6" ht="12.75">
      <c r="A394" s="11"/>
      <c r="B394" s="11"/>
      <c r="C394" s="122"/>
      <c r="D394" s="122"/>
      <c r="E394" s="122"/>
      <c r="F394" s="6"/>
    </row>
    <row r="395" spans="1:6" ht="12.75">
      <c r="A395" s="11"/>
      <c r="B395" s="11"/>
      <c r="C395" s="122"/>
      <c r="D395" s="122"/>
      <c r="E395" s="122"/>
      <c r="F395" s="6"/>
    </row>
    <row r="396" spans="1:6" ht="12.75">
      <c r="A396" s="11"/>
      <c r="B396" s="11"/>
      <c r="C396" s="122"/>
      <c r="D396" s="122"/>
      <c r="E396" s="122"/>
      <c r="F396" s="6"/>
    </row>
    <row r="397" spans="1:6" ht="12.75">
      <c r="A397" s="11"/>
      <c r="B397" s="11"/>
      <c r="C397" s="122"/>
      <c r="D397" s="122"/>
      <c r="E397" s="122"/>
      <c r="F397" s="6"/>
    </row>
    <row r="398" spans="1:6" ht="12.75">
      <c r="A398" s="11"/>
      <c r="B398" s="11"/>
      <c r="C398" s="122"/>
      <c r="D398" s="122"/>
      <c r="E398" s="122"/>
      <c r="F398" s="6"/>
    </row>
    <row r="399" spans="1:6" ht="12.75">
      <c r="A399" s="11"/>
      <c r="B399" s="11"/>
      <c r="C399" s="122"/>
      <c r="D399" s="122"/>
      <c r="E399" s="122"/>
      <c r="F399" s="6"/>
    </row>
    <row r="400" spans="1:6" ht="12.75">
      <c r="A400" s="11"/>
      <c r="B400" s="11"/>
      <c r="C400" s="122"/>
      <c r="D400" s="122"/>
      <c r="E400" s="122"/>
      <c r="F400" s="6"/>
    </row>
    <row r="401" spans="1:6" ht="12.75">
      <c r="A401" s="11"/>
      <c r="B401" s="11"/>
      <c r="C401" s="122"/>
      <c r="D401" s="122"/>
      <c r="E401" s="122"/>
      <c r="F401" s="6"/>
    </row>
    <row r="402" spans="1:6" ht="12.75">
      <c r="A402" s="11"/>
      <c r="B402" s="11"/>
      <c r="C402" s="122"/>
      <c r="D402" s="122"/>
      <c r="E402" s="122"/>
      <c r="F402" s="6"/>
    </row>
    <row r="403" spans="1:6" ht="12.75">
      <c r="A403" s="11"/>
      <c r="B403" s="11"/>
      <c r="C403" s="122"/>
      <c r="D403" s="122"/>
      <c r="E403" s="122"/>
      <c r="F403" s="6"/>
    </row>
    <row r="404" spans="1:6" ht="12.75">
      <c r="A404" s="11"/>
      <c r="B404" s="11"/>
      <c r="C404" s="122"/>
      <c r="D404" s="122"/>
      <c r="E404" s="122"/>
      <c r="F404" s="6"/>
    </row>
    <row r="405" spans="1:6" ht="12.75">
      <c r="A405" s="11"/>
      <c r="B405" s="11"/>
      <c r="C405" s="122"/>
      <c r="D405" s="122"/>
      <c r="E405" s="122"/>
      <c r="F405" s="6"/>
    </row>
    <row r="406" spans="1:6" ht="12.75">
      <c r="A406" s="11"/>
      <c r="B406" s="11"/>
      <c r="C406" s="122"/>
      <c r="D406" s="122"/>
      <c r="E406" s="122"/>
      <c r="F406" s="6"/>
    </row>
    <row r="407" spans="1:6" ht="12.75">
      <c r="A407" s="11"/>
      <c r="B407" s="11"/>
      <c r="C407" s="122"/>
      <c r="D407" s="122"/>
      <c r="E407" s="122"/>
      <c r="F407" s="6"/>
    </row>
    <row r="408" spans="1:6" ht="12.75">
      <c r="A408" s="11"/>
      <c r="B408" s="11"/>
      <c r="C408" s="122"/>
      <c r="D408" s="122"/>
      <c r="E408" s="122"/>
      <c r="F408" s="6"/>
    </row>
    <row r="409" spans="1:6" ht="12.75">
      <c r="A409" s="11"/>
      <c r="B409" s="11"/>
      <c r="C409" s="122"/>
      <c r="D409" s="122"/>
      <c r="E409" s="122"/>
      <c r="F409" s="6"/>
    </row>
    <row r="410" spans="1:6" ht="12.75">
      <c r="A410" s="11"/>
      <c r="B410" s="11"/>
      <c r="C410" s="122"/>
      <c r="D410" s="122"/>
      <c r="E410" s="122"/>
      <c r="F410" s="6"/>
    </row>
    <row r="411" spans="1:6" ht="12.75">
      <c r="A411" s="11"/>
      <c r="B411" s="11"/>
      <c r="C411" s="122"/>
      <c r="D411" s="122"/>
      <c r="E411" s="122"/>
      <c r="F411" s="6"/>
    </row>
    <row r="412" spans="1:6" ht="12.75">
      <c r="A412" s="11"/>
      <c r="B412" s="11"/>
      <c r="C412" s="122"/>
      <c r="D412" s="122"/>
      <c r="E412" s="122"/>
      <c r="F412" s="6"/>
    </row>
    <row r="413" spans="1:6" ht="12.75">
      <c r="A413" s="11"/>
      <c r="B413" s="11"/>
      <c r="C413" s="122"/>
      <c r="D413" s="122"/>
      <c r="E413" s="122"/>
      <c r="F413" s="6"/>
    </row>
    <row r="414" spans="1:6" ht="12.75">
      <c r="A414" s="11"/>
      <c r="B414" s="11"/>
      <c r="C414" s="122"/>
      <c r="D414" s="122"/>
      <c r="E414" s="122"/>
      <c r="F414" s="6"/>
    </row>
    <row r="415" spans="1:6" ht="12.75">
      <c r="A415" s="11"/>
      <c r="B415" s="11"/>
      <c r="C415" s="122"/>
      <c r="D415" s="122"/>
      <c r="E415" s="122"/>
      <c r="F415" s="6"/>
    </row>
    <row r="416" spans="1:6" ht="12.75">
      <c r="A416" s="11"/>
      <c r="B416" s="11"/>
      <c r="C416" s="122"/>
      <c r="D416" s="122"/>
      <c r="E416" s="122"/>
      <c r="F416" s="6"/>
    </row>
    <row r="417" spans="1:6" ht="12.75">
      <c r="A417" s="11"/>
      <c r="B417" s="11"/>
      <c r="C417" s="122"/>
      <c r="D417" s="122"/>
      <c r="E417" s="122"/>
      <c r="F417" s="6"/>
    </row>
    <row r="418" spans="1:6" ht="12.75">
      <c r="A418" s="11"/>
      <c r="B418" s="11"/>
      <c r="C418" s="122"/>
      <c r="D418" s="122"/>
      <c r="E418" s="122"/>
      <c r="F418" s="6"/>
    </row>
    <row r="419" spans="1:6" ht="12.75">
      <c r="A419" s="11"/>
      <c r="B419" s="11"/>
      <c r="C419" s="122"/>
      <c r="D419" s="122"/>
      <c r="E419" s="122"/>
      <c r="F419" s="6"/>
    </row>
    <row r="420" spans="1:6" ht="12.75">
      <c r="A420" s="11"/>
      <c r="B420" s="11"/>
      <c r="C420" s="122"/>
      <c r="D420" s="122"/>
      <c r="E420" s="122"/>
      <c r="F420" s="6"/>
    </row>
    <row r="421" spans="1:6" ht="12.75">
      <c r="A421" s="11"/>
      <c r="B421" s="11"/>
      <c r="C421" s="122"/>
      <c r="D421" s="122"/>
      <c r="E421" s="122"/>
      <c r="F421" s="6"/>
    </row>
    <row r="422" spans="1:6" ht="12.75">
      <c r="A422" s="11"/>
      <c r="B422" s="11"/>
      <c r="C422" s="122"/>
      <c r="D422" s="122"/>
      <c r="E422" s="122"/>
      <c r="F422" s="6"/>
    </row>
    <row r="423" spans="1:6" ht="12.75">
      <c r="A423" s="11"/>
      <c r="B423" s="11"/>
      <c r="C423" s="122"/>
      <c r="D423" s="122"/>
      <c r="E423" s="122"/>
      <c r="F423" s="6"/>
    </row>
    <row r="424" spans="1:6" ht="12.75">
      <c r="A424" s="11"/>
      <c r="B424" s="11"/>
      <c r="C424" s="122"/>
      <c r="D424" s="122"/>
      <c r="E424" s="122"/>
      <c r="F424" s="6"/>
    </row>
    <row r="425" spans="1:6" ht="12.75">
      <c r="A425" s="11"/>
      <c r="B425" s="11"/>
      <c r="C425" s="122"/>
      <c r="D425" s="122"/>
      <c r="E425" s="122"/>
      <c r="F425" s="6"/>
    </row>
    <row r="426" spans="1:6" ht="12.75">
      <c r="A426" s="11"/>
      <c r="B426" s="11"/>
      <c r="C426" s="122"/>
      <c r="D426" s="122"/>
      <c r="E426" s="122"/>
      <c r="F426" s="6"/>
    </row>
    <row r="427" spans="1:6" ht="12.75">
      <c r="A427" s="11"/>
      <c r="B427" s="11"/>
      <c r="C427" s="122"/>
      <c r="D427" s="122"/>
      <c r="E427" s="122"/>
      <c r="F427" s="6"/>
    </row>
    <row r="428" spans="1:6" ht="12.75">
      <c r="A428" s="11"/>
      <c r="B428" s="11"/>
      <c r="C428" s="122"/>
      <c r="D428" s="122"/>
      <c r="E428" s="122"/>
      <c r="F428" s="6"/>
    </row>
    <row r="429" spans="1:6" ht="12.75">
      <c r="A429" s="11"/>
      <c r="B429" s="11"/>
      <c r="C429" s="122"/>
      <c r="D429" s="122"/>
      <c r="E429" s="122"/>
      <c r="F429" s="6"/>
    </row>
    <row r="430" spans="1:6" ht="12.75">
      <c r="A430" s="11"/>
      <c r="B430" s="11"/>
      <c r="C430" s="122"/>
      <c r="D430" s="122"/>
      <c r="E430" s="122"/>
      <c r="F430" s="6"/>
    </row>
    <row r="431" spans="1:6" ht="12.75">
      <c r="A431" s="11"/>
      <c r="B431" s="11"/>
      <c r="C431" s="122"/>
      <c r="D431" s="122"/>
      <c r="E431" s="122"/>
      <c r="F431" s="6"/>
    </row>
    <row r="432" spans="1:6" ht="12.75">
      <c r="A432" s="11"/>
      <c r="B432" s="11"/>
      <c r="C432" s="122"/>
      <c r="D432" s="122"/>
      <c r="E432" s="122"/>
      <c r="F432" s="6"/>
    </row>
    <row r="433" spans="1:6" ht="12.75">
      <c r="A433" s="11"/>
      <c r="B433" s="11"/>
      <c r="C433" s="122"/>
      <c r="D433" s="122"/>
      <c r="E433" s="122"/>
      <c r="F433" s="6"/>
    </row>
    <row r="434" spans="1:6" ht="12.75">
      <c r="A434" s="11"/>
      <c r="B434" s="11"/>
      <c r="C434" s="122"/>
      <c r="D434" s="122"/>
      <c r="E434" s="122"/>
      <c r="F434" s="6"/>
    </row>
    <row r="435" spans="1:6" ht="12.75">
      <c r="A435" s="11"/>
      <c r="B435" s="11"/>
      <c r="C435" s="122"/>
      <c r="D435" s="122"/>
      <c r="E435" s="122"/>
      <c r="F435" s="6"/>
    </row>
    <row r="436" spans="1:6" ht="12.75">
      <c r="A436" s="11"/>
      <c r="B436" s="11"/>
      <c r="C436" s="122"/>
      <c r="D436" s="122"/>
      <c r="E436" s="122"/>
      <c r="F436" s="6"/>
    </row>
    <row r="437" spans="1:6" ht="12.75">
      <c r="A437" s="11"/>
      <c r="B437" s="11"/>
      <c r="C437" s="122"/>
      <c r="D437" s="122"/>
      <c r="E437" s="122"/>
      <c r="F437" s="6"/>
    </row>
    <row r="438" spans="1:6" ht="12.75">
      <c r="A438" s="11"/>
      <c r="B438" s="11"/>
      <c r="C438" s="122"/>
      <c r="D438" s="122"/>
      <c r="E438" s="122"/>
      <c r="F438" s="6"/>
    </row>
    <row r="439" spans="1:6" ht="12.75">
      <c r="A439" s="11"/>
      <c r="B439" s="11"/>
      <c r="C439" s="122"/>
      <c r="D439" s="122"/>
      <c r="E439" s="122"/>
      <c r="F439" s="6"/>
    </row>
    <row r="440" spans="1:6" ht="12.75">
      <c r="A440" s="11"/>
      <c r="B440" s="11"/>
      <c r="C440" s="122"/>
      <c r="D440" s="122"/>
      <c r="E440" s="122"/>
      <c r="F440" s="6"/>
    </row>
    <row r="441" spans="1:6" ht="12.75">
      <c r="A441" s="11"/>
      <c r="B441" s="11"/>
      <c r="C441" s="122"/>
      <c r="D441" s="122"/>
      <c r="E441" s="122"/>
      <c r="F441" s="6"/>
    </row>
    <row r="442" spans="1:6" ht="12.75">
      <c r="A442" s="11"/>
      <c r="B442" s="11"/>
      <c r="C442" s="122"/>
      <c r="D442" s="122"/>
      <c r="E442" s="122"/>
      <c r="F442" s="6"/>
    </row>
    <row r="443" spans="1:6" ht="12.75">
      <c r="A443" s="11"/>
      <c r="B443" s="11"/>
      <c r="C443" s="122"/>
      <c r="D443" s="122"/>
      <c r="E443" s="122"/>
      <c r="F443" s="6"/>
    </row>
    <row r="444" spans="1:6" ht="12.75">
      <c r="A444" s="11"/>
      <c r="B444" s="11"/>
      <c r="C444" s="122"/>
      <c r="D444" s="122"/>
      <c r="E444" s="122"/>
      <c r="F444" s="6"/>
    </row>
    <row r="445" spans="1:6" ht="12.75">
      <c r="A445" s="11"/>
      <c r="B445" s="11"/>
      <c r="C445" s="122"/>
      <c r="D445" s="122"/>
      <c r="E445" s="122"/>
      <c r="F445" s="6"/>
    </row>
    <row r="446" spans="1:6" ht="12.75">
      <c r="A446" s="11"/>
      <c r="B446" s="11"/>
      <c r="C446" s="122"/>
      <c r="D446" s="122"/>
      <c r="E446" s="122"/>
      <c r="F446" s="6"/>
    </row>
    <row r="447" spans="1:6" ht="12.75">
      <c r="A447" s="11"/>
      <c r="B447" s="11"/>
      <c r="C447" s="122"/>
      <c r="D447" s="122"/>
      <c r="E447" s="122"/>
      <c r="F447" s="6"/>
    </row>
    <row r="448" spans="1:6" ht="12.75">
      <c r="A448" s="11"/>
      <c r="B448" s="11"/>
      <c r="C448" s="122"/>
      <c r="D448" s="122"/>
      <c r="E448" s="122"/>
      <c r="F448" s="6"/>
    </row>
    <row r="449" spans="1:6" ht="12.75">
      <c r="A449" s="11"/>
      <c r="B449" s="11"/>
      <c r="C449" s="122"/>
      <c r="D449" s="122"/>
      <c r="E449" s="122"/>
      <c r="F449" s="6"/>
    </row>
    <row r="450" spans="1:6" ht="12.75">
      <c r="A450" s="11"/>
      <c r="B450" s="11"/>
      <c r="C450" s="122"/>
      <c r="D450" s="122"/>
      <c r="E450" s="122"/>
      <c r="F450" s="6"/>
    </row>
    <row r="451" spans="1:6" ht="12.75">
      <c r="A451" s="11"/>
      <c r="B451" s="11"/>
      <c r="C451" s="122"/>
      <c r="D451" s="122"/>
      <c r="E451" s="122"/>
      <c r="F451" s="6"/>
    </row>
    <row r="452" spans="1:6" ht="12.75">
      <c r="A452" s="11"/>
      <c r="B452" s="11"/>
      <c r="C452" s="122"/>
      <c r="D452" s="122"/>
      <c r="E452" s="122"/>
      <c r="F452" s="6"/>
    </row>
    <row r="453" spans="1:6" ht="12.75">
      <c r="A453" s="11"/>
      <c r="B453" s="11"/>
      <c r="C453" s="122"/>
      <c r="D453" s="122"/>
      <c r="E453" s="122"/>
      <c r="F453" s="6"/>
    </row>
    <row r="454" spans="1:6" ht="12.75">
      <c r="A454" s="11"/>
      <c r="B454" s="11"/>
      <c r="C454" s="122"/>
      <c r="D454" s="122"/>
      <c r="E454" s="122"/>
      <c r="F454" s="6"/>
    </row>
    <row r="455" spans="1:6" ht="12.75">
      <c r="A455" s="11"/>
      <c r="B455" s="11"/>
      <c r="C455" s="122"/>
      <c r="D455" s="122"/>
      <c r="E455" s="122"/>
      <c r="F455" s="6"/>
    </row>
    <row r="456" spans="1:6" ht="12.75">
      <c r="A456" s="11"/>
      <c r="B456" s="11"/>
      <c r="C456" s="122"/>
      <c r="D456" s="122"/>
      <c r="E456" s="122"/>
      <c r="F456" s="6"/>
    </row>
    <row r="457" spans="1:6" ht="12.75">
      <c r="A457" s="11"/>
      <c r="B457" s="11"/>
      <c r="C457" s="122"/>
      <c r="D457" s="122"/>
      <c r="E457" s="122"/>
      <c r="F457" s="6"/>
    </row>
    <row r="458" spans="1:6" ht="12.75">
      <c r="A458" s="11"/>
      <c r="B458" s="11"/>
      <c r="C458" s="122"/>
      <c r="D458" s="122"/>
      <c r="E458" s="122"/>
      <c r="F458" s="6"/>
    </row>
    <row r="459" spans="1:6" ht="12.75">
      <c r="A459" s="11"/>
      <c r="B459" s="11"/>
      <c r="C459" s="122"/>
      <c r="D459" s="122"/>
      <c r="E459" s="122"/>
      <c r="F459" s="6"/>
    </row>
    <row r="460" spans="1:6" ht="12.75">
      <c r="A460" s="11"/>
      <c r="B460" s="11"/>
      <c r="C460" s="122"/>
      <c r="D460" s="122"/>
      <c r="E460" s="122"/>
      <c r="F460" s="6"/>
    </row>
    <row r="461" spans="1:6" ht="12.75">
      <c r="A461" s="11"/>
      <c r="B461" s="11"/>
      <c r="C461" s="122"/>
      <c r="D461" s="122"/>
      <c r="E461" s="122"/>
      <c r="F461" s="6"/>
    </row>
    <row r="462" spans="1:6" ht="12.75">
      <c r="A462" s="11"/>
      <c r="B462" s="11"/>
      <c r="C462" s="122"/>
      <c r="D462" s="122"/>
      <c r="E462" s="122"/>
      <c r="F462" s="6"/>
    </row>
    <row r="463" spans="1:6" ht="12.75">
      <c r="A463" s="11"/>
      <c r="B463" s="11"/>
      <c r="C463" s="122"/>
      <c r="D463" s="122"/>
      <c r="E463" s="122"/>
      <c r="F463" s="6"/>
    </row>
    <row r="464" spans="1:6" ht="12.75">
      <c r="A464" s="11"/>
      <c r="B464" s="11"/>
      <c r="C464" s="122"/>
      <c r="D464" s="122"/>
      <c r="E464" s="122"/>
      <c r="F464" s="6"/>
    </row>
    <row r="465" spans="1:6" ht="12.75">
      <c r="A465" s="11"/>
      <c r="B465" s="11"/>
      <c r="C465" s="122"/>
      <c r="D465" s="122"/>
      <c r="E465" s="122"/>
      <c r="F465" s="6"/>
    </row>
    <row r="466" spans="1:6" ht="12.75">
      <c r="A466" s="11"/>
      <c r="B466" s="11"/>
      <c r="C466" s="122"/>
      <c r="D466" s="122"/>
      <c r="E466" s="122"/>
      <c r="F466" s="6"/>
    </row>
    <row r="467" spans="1:6" ht="12.75">
      <c r="A467" s="11"/>
      <c r="B467" s="11"/>
      <c r="C467" s="122"/>
      <c r="D467" s="122"/>
      <c r="E467" s="122"/>
      <c r="F467" s="6"/>
    </row>
    <row r="468" spans="1:6" ht="12.75">
      <c r="A468" s="11"/>
      <c r="B468" s="11"/>
      <c r="C468" s="122"/>
      <c r="D468" s="122"/>
      <c r="E468" s="122"/>
      <c r="F468" s="6"/>
    </row>
    <row r="469" spans="1:6" ht="12.75">
      <c r="A469" s="11"/>
      <c r="B469" s="11"/>
      <c r="C469" s="122"/>
      <c r="D469" s="122"/>
      <c r="E469" s="122"/>
      <c r="F469" s="6"/>
    </row>
    <row r="470" spans="1:6" ht="12.75">
      <c r="A470" s="11"/>
      <c r="B470" s="11"/>
      <c r="C470" s="122"/>
      <c r="D470" s="122"/>
      <c r="E470" s="122"/>
      <c r="F470" s="6"/>
    </row>
    <row r="471" spans="1:6" ht="12.75">
      <c r="A471" s="11"/>
      <c r="B471" s="11"/>
      <c r="C471" s="122"/>
      <c r="D471" s="122"/>
      <c r="E471" s="122"/>
      <c r="F471" s="6"/>
    </row>
    <row r="472" spans="1:6" ht="12.75">
      <c r="A472" s="11"/>
      <c r="B472" s="11"/>
      <c r="C472" s="122"/>
      <c r="D472" s="122"/>
      <c r="E472" s="122"/>
      <c r="F472" s="6"/>
    </row>
    <row r="473" spans="1:6" ht="12.75">
      <c r="A473" s="11"/>
      <c r="B473" s="11"/>
      <c r="C473" s="122"/>
      <c r="D473" s="122"/>
      <c r="E473" s="122"/>
      <c r="F473" s="6"/>
    </row>
    <row r="474" spans="1:6" ht="12.75">
      <c r="A474" s="11"/>
      <c r="B474" s="11"/>
      <c r="C474" s="122"/>
      <c r="D474" s="122"/>
      <c r="E474" s="122"/>
      <c r="F474" s="6"/>
    </row>
    <row r="475" spans="1:6" ht="12.75">
      <c r="A475" s="11"/>
      <c r="B475" s="11"/>
      <c r="C475" s="122"/>
      <c r="D475" s="122"/>
      <c r="E475" s="122"/>
      <c r="F475" s="6"/>
    </row>
    <row r="476" spans="1:6" ht="12.75">
      <c r="A476" s="11"/>
      <c r="B476" s="11"/>
      <c r="C476" s="122"/>
      <c r="D476" s="122"/>
      <c r="E476" s="122"/>
      <c r="F476" s="6"/>
    </row>
    <row r="477" spans="1:6" ht="12.75">
      <c r="A477" s="11"/>
      <c r="B477" s="11"/>
      <c r="C477" s="122"/>
      <c r="D477" s="122"/>
      <c r="E477" s="122"/>
      <c r="F477" s="6"/>
    </row>
    <row r="478" spans="1:6" ht="12.75">
      <c r="A478" s="11"/>
      <c r="B478" s="11"/>
      <c r="C478" s="122"/>
      <c r="D478" s="122"/>
      <c r="E478" s="122"/>
      <c r="F478" s="6"/>
    </row>
    <row r="479" spans="1:6" ht="12.75">
      <c r="A479" s="11"/>
      <c r="B479" s="11"/>
      <c r="C479" s="122"/>
      <c r="D479" s="122"/>
      <c r="E479" s="122"/>
      <c r="F479" s="6"/>
    </row>
    <row r="480" spans="1:6" ht="12.75">
      <c r="A480" s="11"/>
      <c r="B480" s="11"/>
      <c r="C480" s="122"/>
      <c r="D480" s="122"/>
      <c r="E480" s="122"/>
      <c r="F480" s="6"/>
    </row>
    <row r="481" spans="1:6" ht="12.75">
      <c r="A481" s="11"/>
      <c r="B481" s="11"/>
      <c r="C481" s="122"/>
      <c r="D481" s="122"/>
      <c r="E481" s="122"/>
      <c r="F481" s="6"/>
    </row>
    <row r="482" spans="1:6" ht="12.75">
      <c r="A482" s="11"/>
      <c r="B482" s="11"/>
      <c r="C482" s="122"/>
      <c r="D482" s="122"/>
      <c r="E482" s="122"/>
      <c r="F482" s="6"/>
    </row>
    <row r="483" spans="1:6" ht="12.75">
      <c r="A483" s="11"/>
      <c r="B483" s="11"/>
      <c r="C483" s="122"/>
      <c r="D483" s="122"/>
      <c r="E483" s="122"/>
      <c r="F483" s="6"/>
    </row>
    <row r="484" spans="1:6" ht="12.75">
      <c r="A484" s="11"/>
      <c r="B484" s="11"/>
      <c r="C484" s="122"/>
      <c r="D484" s="122"/>
      <c r="E484" s="122"/>
      <c r="F484" s="6"/>
    </row>
    <row r="485" spans="1:6" ht="12.75">
      <c r="A485" s="11"/>
      <c r="B485" s="11"/>
      <c r="C485" s="122"/>
      <c r="D485" s="122"/>
      <c r="E485" s="122"/>
      <c r="F485" s="6"/>
    </row>
    <row r="486" spans="1:6" ht="12.75">
      <c r="A486" s="11"/>
      <c r="B486" s="11"/>
      <c r="C486" s="122"/>
      <c r="D486" s="122"/>
      <c r="E486" s="122"/>
      <c r="F486" s="6"/>
    </row>
    <row r="487" spans="1:6" ht="12.75">
      <c r="A487" s="11"/>
      <c r="B487" s="11"/>
      <c r="C487" s="122"/>
      <c r="D487" s="122"/>
      <c r="E487" s="122"/>
      <c r="F487" s="6"/>
    </row>
    <row r="488" spans="1:6" ht="12.75">
      <c r="A488" s="11"/>
      <c r="B488" s="11"/>
      <c r="C488" s="122"/>
      <c r="D488" s="122"/>
      <c r="E488" s="122"/>
      <c r="F488" s="6"/>
    </row>
    <row r="489" spans="1:6" ht="12.75">
      <c r="A489" s="11"/>
      <c r="B489" s="11"/>
      <c r="C489" s="122"/>
      <c r="D489" s="122"/>
      <c r="E489" s="122"/>
      <c r="F489" s="6"/>
    </row>
    <row r="490" spans="1:6" ht="12.75">
      <c r="A490" s="11"/>
      <c r="B490" s="11"/>
      <c r="C490" s="122"/>
      <c r="D490" s="122"/>
      <c r="E490" s="122"/>
      <c r="F490" s="6"/>
    </row>
    <row r="491" spans="1:6" ht="12.75">
      <c r="A491" s="11"/>
      <c r="B491" s="11"/>
      <c r="C491" s="122"/>
      <c r="D491" s="122"/>
      <c r="E491" s="122"/>
      <c r="F491" s="6"/>
    </row>
    <row r="492" spans="1:6" ht="12.75">
      <c r="A492" s="11"/>
      <c r="B492" s="11"/>
      <c r="C492" s="122"/>
      <c r="D492" s="122"/>
      <c r="E492" s="122"/>
      <c r="F492" s="6"/>
    </row>
    <row r="493" spans="1:6" ht="12.75">
      <c r="A493" s="11"/>
      <c r="B493" s="11"/>
      <c r="C493" s="122"/>
      <c r="D493" s="122"/>
      <c r="E493" s="122"/>
      <c r="F493" s="6"/>
    </row>
    <row r="494" spans="1:6" ht="12.75">
      <c r="A494" s="11"/>
      <c r="B494" s="11"/>
      <c r="C494" s="122"/>
      <c r="D494" s="122"/>
      <c r="E494" s="122"/>
      <c r="F494" s="6"/>
    </row>
    <row r="495" spans="1:6" ht="12.75">
      <c r="A495" s="11"/>
      <c r="B495" s="11"/>
      <c r="C495" s="122"/>
      <c r="D495" s="122"/>
      <c r="E495" s="122"/>
      <c r="F495" s="6"/>
    </row>
    <row r="496" spans="1:6" ht="12.75">
      <c r="A496" s="11"/>
      <c r="B496" s="11"/>
      <c r="C496" s="122"/>
      <c r="D496" s="122"/>
      <c r="E496" s="122"/>
      <c r="F496" s="6"/>
    </row>
    <row r="497" spans="1:6" ht="12.75">
      <c r="A497" s="11"/>
      <c r="B497" s="11"/>
      <c r="C497" s="122"/>
      <c r="D497" s="122"/>
      <c r="E497" s="122"/>
      <c r="F497" s="6"/>
    </row>
    <row r="498" spans="1:6" ht="12.75">
      <c r="A498" s="11"/>
      <c r="B498" s="11"/>
      <c r="C498" s="122"/>
      <c r="D498" s="122"/>
      <c r="E498" s="122"/>
      <c r="F498" s="6"/>
    </row>
    <row r="499" spans="1:6" ht="12.75">
      <c r="A499" s="11"/>
      <c r="B499" s="11"/>
      <c r="C499" s="122"/>
      <c r="D499" s="122"/>
      <c r="E499" s="122"/>
      <c r="F499" s="6"/>
    </row>
    <row r="500" spans="1:6" ht="12.75">
      <c r="A500" s="11"/>
      <c r="B500" s="11"/>
      <c r="C500" s="122"/>
      <c r="D500" s="122"/>
      <c r="E500" s="122"/>
      <c r="F500" s="6"/>
    </row>
    <row r="501" spans="1:6" ht="12.75">
      <c r="A501" s="11"/>
      <c r="B501" s="11"/>
      <c r="C501" s="122"/>
      <c r="D501" s="122"/>
      <c r="E501" s="122"/>
      <c r="F501" s="6"/>
    </row>
    <row r="502" spans="1:6" ht="12.75">
      <c r="A502" s="11"/>
      <c r="B502" s="11"/>
      <c r="C502" s="122"/>
      <c r="D502" s="122"/>
      <c r="E502" s="122"/>
      <c r="F502" s="6"/>
    </row>
    <row r="503" spans="1:6" ht="12.75">
      <c r="A503" s="11"/>
      <c r="B503" s="11"/>
      <c r="C503" s="122"/>
      <c r="D503" s="122"/>
      <c r="E503" s="122"/>
      <c r="F503" s="6"/>
    </row>
    <row r="504" spans="1:6" ht="12.75">
      <c r="A504" s="11"/>
      <c r="B504" s="11"/>
      <c r="C504" s="122"/>
      <c r="D504" s="122"/>
      <c r="E504" s="122"/>
      <c r="F504" s="6"/>
    </row>
    <row r="505" spans="1:6" ht="12.75">
      <c r="A505" s="11"/>
      <c r="B505" s="11"/>
      <c r="C505" s="122"/>
      <c r="D505" s="122"/>
      <c r="E505" s="122"/>
      <c r="F505" s="6"/>
    </row>
    <row r="506" spans="1:6" ht="12.75">
      <c r="A506" s="11"/>
      <c r="B506" s="11"/>
      <c r="C506" s="122"/>
      <c r="D506" s="122"/>
      <c r="E506" s="122"/>
      <c r="F506" s="6"/>
    </row>
    <row r="507" spans="1:6" ht="12.75">
      <c r="A507" s="11"/>
      <c r="B507" s="11"/>
      <c r="C507" s="122"/>
      <c r="D507" s="122"/>
      <c r="E507" s="122"/>
      <c r="F507" s="6"/>
    </row>
    <row r="508" spans="1:6" ht="12.75">
      <c r="A508" s="11"/>
      <c r="B508" s="11"/>
      <c r="C508" s="122"/>
      <c r="D508" s="122"/>
      <c r="E508" s="122"/>
      <c r="F508" s="6"/>
    </row>
    <row r="509" spans="1:6" ht="12.75">
      <c r="A509" s="11"/>
      <c r="B509" s="11"/>
      <c r="C509" s="122"/>
      <c r="D509" s="122"/>
      <c r="E509" s="122"/>
      <c r="F509" s="6"/>
    </row>
    <row r="510" spans="1:6" ht="12.75">
      <c r="A510" s="11"/>
      <c r="B510" s="11"/>
      <c r="C510" s="122"/>
      <c r="D510" s="122"/>
      <c r="E510" s="122"/>
      <c r="F510" s="6"/>
    </row>
    <row r="511" spans="1:6" ht="12.75">
      <c r="A511" s="11"/>
      <c r="B511" s="11"/>
      <c r="C511" s="122"/>
      <c r="D511" s="122"/>
      <c r="E511" s="122"/>
      <c r="F511" s="6"/>
    </row>
    <row r="512" spans="1:6" ht="12.75">
      <c r="A512" s="11"/>
      <c r="B512" s="11"/>
      <c r="C512" s="122"/>
      <c r="D512" s="122"/>
      <c r="E512" s="122"/>
      <c r="F512" s="6"/>
    </row>
    <row r="513" spans="1:6" ht="12.75">
      <c r="A513" s="11"/>
      <c r="B513" s="11"/>
      <c r="C513" s="122"/>
      <c r="D513" s="122"/>
      <c r="E513" s="122"/>
      <c r="F513" s="6"/>
    </row>
    <row r="514" spans="1:6" ht="12.75">
      <c r="A514" s="11"/>
      <c r="B514" s="11"/>
      <c r="C514" s="122"/>
      <c r="D514" s="122"/>
      <c r="E514" s="122"/>
      <c r="F514" s="6"/>
    </row>
    <row r="515" spans="1:6" ht="12.75">
      <c r="A515" s="11"/>
      <c r="B515" s="11"/>
      <c r="C515" s="122"/>
      <c r="D515" s="122"/>
      <c r="E515" s="122"/>
      <c r="F515" s="6"/>
    </row>
    <row r="516" spans="1:6" ht="12.75">
      <c r="A516" s="11"/>
      <c r="B516" s="11"/>
      <c r="C516" s="122"/>
      <c r="D516" s="122"/>
      <c r="E516" s="122"/>
      <c r="F516" s="6"/>
    </row>
    <row r="517" spans="1:6" ht="12.75">
      <c r="A517" s="11"/>
      <c r="B517" s="11"/>
      <c r="C517" s="122"/>
      <c r="D517" s="122"/>
      <c r="E517" s="122"/>
      <c r="F517" s="6"/>
    </row>
    <row r="518" spans="1:6" ht="12.75">
      <c r="A518" s="11"/>
      <c r="B518" s="11"/>
      <c r="C518" s="122"/>
      <c r="D518" s="122"/>
      <c r="E518" s="122"/>
      <c r="F518" s="6"/>
    </row>
    <row r="519" spans="1:6" ht="12.75">
      <c r="A519" s="11"/>
      <c r="B519" s="11"/>
      <c r="C519" s="122"/>
      <c r="D519" s="122"/>
      <c r="E519" s="122"/>
      <c r="F519" s="6"/>
    </row>
    <row r="520" spans="1:6" ht="12.75">
      <c r="A520" s="11"/>
      <c r="B520" s="11"/>
      <c r="C520" s="122"/>
      <c r="D520" s="122"/>
      <c r="E520" s="122"/>
      <c r="F520" s="6"/>
    </row>
    <row r="521" spans="1:6" ht="12.75">
      <c r="A521" s="11"/>
      <c r="B521" s="11"/>
      <c r="C521" s="122"/>
      <c r="D521" s="122"/>
      <c r="E521" s="122"/>
      <c r="F521" s="6"/>
    </row>
    <row r="522" spans="1:6" ht="12.75">
      <c r="A522" s="11"/>
      <c r="B522" s="11"/>
      <c r="C522" s="122"/>
      <c r="D522" s="122"/>
      <c r="E522" s="122"/>
      <c r="F522" s="6"/>
    </row>
    <row r="523" spans="1:6" ht="12.75">
      <c r="A523" s="11"/>
      <c r="B523" s="11"/>
      <c r="C523" s="122"/>
      <c r="D523" s="122"/>
      <c r="E523" s="122"/>
      <c r="F523" s="6"/>
    </row>
    <row r="524" spans="1:6" ht="12.75">
      <c r="A524" s="11"/>
      <c r="B524" s="11"/>
      <c r="C524" s="122"/>
      <c r="D524" s="122"/>
      <c r="E524" s="122"/>
      <c r="F524" s="6"/>
    </row>
    <row r="525" spans="1:6" ht="12.75">
      <c r="A525" s="11"/>
      <c r="B525" s="11"/>
      <c r="C525" s="122"/>
      <c r="D525" s="122"/>
      <c r="E525" s="122"/>
      <c r="F525" s="6"/>
    </row>
    <row r="526" spans="1:6" ht="12.75">
      <c r="A526" s="11"/>
      <c r="B526" s="11"/>
      <c r="C526" s="122"/>
      <c r="D526" s="122"/>
      <c r="E526" s="122"/>
      <c r="F526" s="6"/>
    </row>
    <row r="527" spans="1:6" ht="12.75">
      <c r="A527" s="11"/>
      <c r="B527" s="11"/>
      <c r="C527" s="122"/>
      <c r="D527" s="122"/>
      <c r="E527" s="122"/>
      <c r="F527" s="6"/>
    </row>
    <row r="528" spans="1:6" ht="12.75">
      <c r="A528" s="11"/>
      <c r="B528" s="11"/>
      <c r="C528" s="122"/>
      <c r="D528" s="122"/>
      <c r="E528" s="122"/>
      <c r="F528" s="6"/>
    </row>
    <row r="529" spans="1:6" ht="12.75">
      <c r="A529" s="11"/>
      <c r="B529" s="11"/>
      <c r="C529" s="122"/>
      <c r="D529" s="122"/>
      <c r="E529" s="122"/>
      <c r="F529" s="6"/>
    </row>
    <row r="530" spans="1:6" ht="12.75">
      <c r="A530" s="11"/>
      <c r="B530" s="11"/>
      <c r="C530" s="122"/>
      <c r="D530" s="122"/>
      <c r="E530" s="122"/>
      <c r="F530" s="6"/>
    </row>
    <row r="531" spans="1:6" ht="12.75">
      <c r="A531" s="11"/>
      <c r="B531" s="11"/>
      <c r="C531" s="122"/>
      <c r="D531" s="122"/>
      <c r="E531" s="122"/>
      <c r="F531" s="6"/>
    </row>
    <row r="532" spans="1:6" ht="12.75">
      <c r="A532" s="11"/>
      <c r="B532" s="11"/>
      <c r="C532" s="122"/>
      <c r="D532" s="122"/>
      <c r="E532" s="122"/>
      <c r="F532" s="6"/>
    </row>
    <row r="533" spans="1:6" ht="12.75">
      <c r="A533" s="11"/>
      <c r="B533" s="11"/>
      <c r="C533" s="122"/>
      <c r="D533" s="122"/>
      <c r="E533" s="122"/>
      <c r="F533" s="6"/>
    </row>
    <row r="534" spans="1:6" ht="12.75">
      <c r="A534" s="11"/>
      <c r="B534" s="11"/>
      <c r="C534" s="122"/>
      <c r="D534" s="122"/>
      <c r="E534" s="122"/>
      <c r="F534" s="6"/>
    </row>
    <row r="535" spans="1:6" ht="12.75">
      <c r="A535" s="11"/>
      <c r="B535" s="11"/>
      <c r="C535" s="122"/>
      <c r="D535" s="122"/>
      <c r="E535" s="122"/>
      <c r="F535" s="6"/>
    </row>
    <row r="536" spans="1:6" ht="12.75">
      <c r="A536" s="11"/>
      <c r="B536" s="11"/>
      <c r="C536" s="122"/>
      <c r="D536" s="122"/>
      <c r="E536" s="122"/>
      <c r="F536" s="6"/>
    </row>
    <row r="537" spans="1:6" ht="12.75">
      <c r="A537" s="11"/>
      <c r="B537" s="11"/>
      <c r="C537" s="122"/>
      <c r="D537" s="122"/>
      <c r="E537" s="122"/>
      <c r="F537" s="6"/>
    </row>
    <row r="538" spans="1:6" ht="12.75">
      <c r="A538" s="11"/>
      <c r="B538" s="11"/>
      <c r="C538" s="11"/>
      <c r="D538" s="11"/>
      <c r="E538" s="11"/>
      <c r="F538" s="6"/>
    </row>
    <row r="539" spans="1:6" ht="12.75">
      <c r="A539" s="11"/>
      <c r="B539" s="11"/>
      <c r="C539" s="11"/>
      <c r="D539" s="11"/>
      <c r="E539" s="11"/>
      <c r="F539" s="6"/>
    </row>
    <row r="540" spans="1:6" ht="12.75">
      <c r="A540" s="11"/>
      <c r="B540" s="11"/>
      <c r="C540" s="11"/>
      <c r="D540" s="11"/>
      <c r="E540" s="11"/>
      <c r="F540" s="6"/>
    </row>
    <row r="541" spans="1:6" ht="12.75">
      <c r="A541" s="11"/>
      <c r="B541" s="11"/>
      <c r="C541" s="11"/>
      <c r="D541" s="11"/>
      <c r="E541" s="11"/>
      <c r="F541" s="6"/>
    </row>
    <row r="542" spans="1:6" ht="12.75">
      <c r="A542" s="11"/>
      <c r="B542" s="11"/>
      <c r="C542" s="11"/>
      <c r="D542" s="11"/>
      <c r="E542" s="11"/>
      <c r="F542" s="6"/>
    </row>
    <row r="543" spans="1:6" ht="12.75">
      <c r="A543" s="11"/>
      <c r="B543" s="11"/>
      <c r="C543" s="11"/>
      <c r="D543" s="11"/>
      <c r="E543" s="11"/>
      <c r="F543" s="6"/>
    </row>
    <row r="544" spans="1:6" ht="12.75">
      <c r="A544" s="11"/>
      <c r="B544" s="11"/>
      <c r="C544" s="11"/>
      <c r="D544" s="11"/>
      <c r="E544" s="11"/>
      <c r="F544" s="6"/>
    </row>
    <row r="545" spans="1:6" ht="12.75">
      <c r="A545" s="11"/>
      <c r="B545" s="11"/>
      <c r="C545" s="11"/>
      <c r="D545" s="11"/>
      <c r="E545" s="11"/>
      <c r="F545" s="6"/>
    </row>
    <row r="546" spans="1:6" ht="12.75">
      <c r="A546" s="11"/>
      <c r="B546" s="11"/>
      <c r="C546" s="11"/>
      <c r="D546" s="11"/>
      <c r="E546" s="11"/>
      <c r="F546" s="6"/>
    </row>
    <row r="547" spans="1:6" ht="12.75">
      <c r="A547" s="11"/>
      <c r="B547" s="11"/>
      <c r="C547" s="11"/>
      <c r="D547" s="11"/>
      <c r="E547" s="11"/>
      <c r="F547" s="6"/>
    </row>
    <row r="548" spans="1:6" ht="12.75">
      <c r="A548" s="11"/>
      <c r="B548" s="11"/>
      <c r="C548" s="11"/>
      <c r="D548" s="11"/>
      <c r="E548" s="11"/>
      <c r="F548" s="6"/>
    </row>
    <row r="549" spans="1:6" ht="12.75">
      <c r="A549" s="11"/>
      <c r="B549" s="11"/>
      <c r="C549" s="11"/>
      <c r="D549" s="11"/>
      <c r="E549" s="11"/>
      <c r="F549" s="6"/>
    </row>
    <row r="550" spans="1:6" ht="12.75">
      <c r="A550" s="11"/>
      <c r="B550" s="11"/>
      <c r="C550" s="11"/>
      <c r="D550" s="11"/>
      <c r="E550" s="11"/>
      <c r="F550" s="6"/>
    </row>
    <row r="551" spans="1:6" ht="12.75">
      <c r="A551" s="11"/>
      <c r="B551" s="11"/>
      <c r="C551" s="11"/>
      <c r="D551" s="11"/>
      <c r="E551" s="11"/>
      <c r="F551" s="6"/>
    </row>
    <row r="552" spans="1:6" ht="12.75">
      <c r="A552" s="11"/>
      <c r="B552" s="11"/>
      <c r="C552" s="11"/>
      <c r="D552" s="11"/>
      <c r="E552" s="11"/>
      <c r="F552" s="6"/>
    </row>
    <row r="553" spans="1:6" ht="12.75">
      <c r="A553" s="11"/>
      <c r="B553" s="11"/>
      <c r="C553" s="11"/>
      <c r="D553" s="11"/>
      <c r="E553" s="11"/>
      <c r="F553" s="6"/>
    </row>
    <row r="554" spans="1:6" ht="12.75">
      <c r="A554" s="11"/>
      <c r="B554" s="11"/>
      <c r="C554" s="11"/>
      <c r="D554" s="11"/>
      <c r="E554" s="11"/>
      <c r="F554" s="6"/>
    </row>
    <row r="555" spans="1:6" ht="12.75">
      <c r="A555" s="11"/>
      <c r="B555" s="11"/>
      <c r="C555" s="11"/>
      <c r="D555" s="11"/>
      <c r="E555" s="11"/>
      <c r="F555" s="6"/>
    </row>
    <row r="556" spans="1:6" ht="12.75">
      <c r="A556" s="11"/>
      <c r="B556" s="11"/>
      <c r="C556" s="11"/>
      <c r="D556" s="11"/>
      <c r="E556" s="11"/>
      <c r="F556" s="6"/>
    </row>
    <row r="557" spans="1:6" ht="12.75">
      <c r="A557" s="11"/>
      <c r="B557" s="11"/>
      <c r="C557" s="11"/>
      <c r="D557" s="11"/>
      <c r="E557" s="11"/>
      <c r="F557" s="6"/>
    </row>
    <row r="558" spans="1:6" ht="12.75">
      <c r="A558" s="11"/>
      <c r="B558" s="11"/>
      <c r="C558" s="11"/>
      <c r="D558" s="11"/>
      <c r="E558" s="11"/>
      <c r="F558" s="6"/>
    </row>
    <row r="559" spans="1:6" ht="12.75">
      <c r="A559" s="11"/>
      <c r="B559" s="11"/>
      <c r="C559" s="11"/>
      <c r="D559" s="11"/>
      <c r="E559" s="11"/>
      <c r="F559" s="6"/>
    </row>
    <row r="560" spans="1:6" ht="12.75">
      <c r="A560" s="11"/>
      <c r="B560" s="11"/>
      <c r="C560" s="11"/>
      <c r="D560" s="11"/>
      <c r="E560" s="11"/>
      <c r="F560" s="6"/>
    </row>
    <row r="561" spans="1:6" ht="12.75">
      <c r="A561" s="11"/>
      <c r="B561" s="11"/>
      <c r="C561" s="11"/>
      <c r="D561" s="11"/>
      <c r="E561" s="11"/>
      <c r="F561" s="6"/>
    </row>
    <row r="562" spans="1:6" ht="12.75">
      <c r="A562" s="11"/>
      <c r="B562" s="11"/>
      <c r="C562" s="11"/>
      <c r="D562" s="11"/>
      <c r="E562" s="11"/>
      <c r="F562" s="6"/>
    </row>
    <row r="563" spans="1:6" ht="12.75">
      <c r="A563" s="11"/>
      <c r="B563" s="11"/>
      <c r="C563" s="11"/>
      <c r="D563" s="11"/>
      <c r="E563" s="11"/>
      <c r="F563" s="6"/>
    </row>
    <row r="564" spans="1:6" ht="12.75">
      <c r="A564" s="11"/>
      <c r="B564" s="11"/>
      <c r="C564" s="11"/>
      <c r="D564" s="11"/>
      <c r="E564" s="11"/>
      <c r="F564" s="6"/>
    </row>
    <row r="565" spans="1:6" ht="12.75">
      <c r="A565" s="11"/>
      <c r="B565" s="11"/>
      <c r="C565" s="11"/>
      <c r="D565" s="11"/>
      <c r="E565" s="11"/>
      <c r="F565" s="6"/>
    </row>
    <row r="566" spans="1:6" ht="12.75">
      <c r="A566" s="11"/>
      <c r="B566" s="11"/>
      <c r="C566" s="11"/>
      <c r="D566" s="11"/>
      <c r="E566" s="11"/>
      <c r="F566" s="6"/>
    </row>
    <row r="567" spans="1:6" ht="12.75">
      <c r="A567" s="11"/>
      <c r="B567" s="11"/>
      <c r="C567" s="11"/>
      <c r="D567" s="11"/>
      <c r="E567" s="11"/>
      <c r="F567" s="6"/>
    </row>
    <row r="568" spans="1:6" ht="12.75">
      <c r="A568" s="11"/>
      <c r="B568" s="11"/>
      <c r="C568" s="11"/>
      <c r="D568" s="11"/>
      <c r="E568" s="11"/>
      <c r="F568" s="6"/>
    </row>
    <row r="569" spans="1:6" ht="12.75">
      <c r="A569" s="11"/>
      <c r="B569" s="11"/>
      <c r="C569" s="11"/>
      <c r="D569" s="11"/>
      <c r="E569" s="11"/>
      <c r="F569" s="6"/>
    </row>
    <row r="570" spans="1:6" ht="12.75">
      <c r="A570" s="11"/>
      <c r="B570" s="11"/>
      <c r="C570" s="11"/>
      <c r="D570" s="11"/>
      <c r="E570" s="11"/>
      <c r="F570" s="6"/>
    </row>
    <row r="571" spans="1:6" ht="12.75">
      <c r="A571" s="11"/>
      <c r="B571" s="11"/>
      <c r="C571" s="11"/>
      <c r="D571" s="11"/>
      <c r="E571" s="11"/>
      <c r="F571" s="6"/>
    </row>
    <row r="572" spans="1:6" ht="12.75">
      <c r="A572" s="11"/>
      <c r="B572" s="11"/>
      <c r="C572" s="11"/>
      <c r="D572" s="11"/>
      <c r="E572" s="11"/>
      <c r="F572" s="6"/>
    </row>
    <row r="573" spans="1:6" ht="12.75">
      <c r="A573" s="11"/>
      <c r="B573" s="11"/>
      <c r="C573" s="11"/>
      <c r="D573" s="11"/>
      <c r="E573" s="11"/>
      <c r="F573" s="6"/>
    </row>
    <row r="574" spans="1:6" ht="12.75">
      <c r="A574" s="11"/>
      <c r="B574" s="11"/>
      <c r="C574" s="11"/>
      <c r="D574" s="11"/>
      <c r="E574" s="11"/>
      <c r="F574" s="6"/>
    </row>
    <row r="575" spans="1:6" ht="12.75">
      <c r="A575" s="11"/>
      <c r="B575" s="11"/>
      <c r="C575" s="11"/>
      <c r="D575" s="11"/>
      <c r="E575" s="11"/>
      <c r="F575" s="6"/>
    </row>
    <row r="576" spans="1:6" ht="12.75">
      <c r="A576" s="11"/>
      <c r="B576" s="11"/>
      <c r="C576" s="11"/>
      <c r="D576" s="11"/>
      <c r="E576" s="11"/>
      <c r="F576" s="6"/>
    </row>
    <row r="577" spans="1:6" ht="12.75">
      <c r="A577" s="11"/>
      <c r="B577" s="11"/>
      <c r="C577" s="11"/>
      <c r="D577" s="11"/>
      <c r="E577" s="11"/>
      <c r="F577" s="6"/>
    </row>
    <row r="578" spans="1:6" ht="12.75">
      <c r="A578" s="11"/>
      <c r="B578" s="11"/>
      <c r="C578" s="11"/>
      <c r="D578" s="11"/>
      <c r="E578" s="11"/>
      <c r="F578" s="6"/>
    </row>
    <row r="579" spans="1:6" ht="12.75">
      <c r="A579" s="11"/>
      <c r="B579" s="11"/>
      <c r="C579" s="11"/>
      <c r="D579" s="11"/>
      <c r="E579" s="11"/>
      <c r="F579" s="6"/>
    </row>
    <row r="580" spans="1:6" ht="12.75">
      <c r="A580" s="11"/>
      <c r="B580" s="11"/>
      <c r="C580" s="11"/>
      <c r="D580" s="11"/>
      <c r="E580" s="11"/>
      <c r="F580" s="6"/>
    </row>
    <row r="581" spans="1:6" ht="12.75">
      <c r="A581" s="11"/>
      <c r="B581" s="11"/>
      <c r="C581" s="11"/>
      <c r="D581" s="11"/>
      <c r="E581" s="11"/>
      <c r="F581" s="6"/>
    </row>
    <row r="582" spans="1:6" ht="12.75">
      <c r="A582" s="11"/>
      <c r="B582" s="11"/>
      <c r="C582" s="11"/>
      <c r="D582" s="11"/>
      <c r="E582" s="11"/>
      <c r="F582" s="6"/>
    </row>
    <row r="583" spans="1:6" ht="12.75">
      <c r="A583" s="11"/>
      <c r="B583" s="11"/>
      <c r="C583" s="11"/>
      <c r="D583" s="11"/>
      <c r="E583" s="11"/>
      <c r="F583" s="6"/>
    </row>
    <row r="584" spans="1:6" ht="12.75">
      <c r="A584" s="11"/>
      <c r="B584" s="11"/>
      <c r="C584" s="11"/>
      <c r="D584" s="11"/>
      <c r="E584" s="11"/>
      <c r="F584" s="6"/>
    </row>
    <row r="585" spans="1:6" ht="12.75">
      <c r="A585" s="11"/>
      <c r="B585" s="11"/>
      <c r="C585" s="11"/>
      <c r="D585" s="11"/>
      <c r="E585" s="11"/>
      <c r="F585" s="6"/>
    </row>
    <row r="586" spans="1:6" ht="12.75">
      <c r="A586" s="11"/>
      <c r="B586" s="11"/>
      <c r="C586" s="11"/>
      <c r="D586" s="11"/>
      <c r="E586" s="11"/>
      <c r="F586" s="6"/>
    </row>
    <row r="587" spans="1:6" ht="12.75">
      <c r="A587" s="11"/>
      <c r="B587" s="11"/>
      <c r="C587" s="11"/>
      <c r="D587" s="11"/>
      <c r="E587" s="11"/>
      <c r="F587" s="6"/>
    </row>
    <row r="588" spans="1:6" ht="12.75">
      <c r="A588" s="11"/>
      <c r="B588" s="11"/>
      <c r="C588" s="11"/>
      <c r="D588" s="11"/>
      <c r="E588" s="11"/>
      <c r="F588" s="6"/>
    </row>
    <row r="589" spans="1:6" ht="12.75">
      <c r="A589" s="11"/>
      <c r="B589" s="11"/>
      <c r="C589" s="11"/>
      <c r="D589" s="11"/>
      <c r="E589" s="11"/>
      <c r="F589" s="6"/>
    </row>
    <row r="590" spans="1:6" ht="12.75">
      <c r="A590" s="11"/>
      <c r="B590" s="11"/>
      <c r="C590" s="11"/>
      <c r="D590" s="11"/>
      <c r="E590" s="11"/>
      <c r="F590" s="6"/>
    </row>
    <row r="591" spans="1:6" ht="12.75">
      <c r="A591" s="11"/>
      <c r="B591" s="11"/>
      <c r="C591" s="11"/>
      <c r="D591" s="11"/>
      <c r="E591" s="11"/>
      <c r="F591" s="6"/>
    </row>
    <row r="592" spans="1:6" ht="12.75">
      <c r="A592" s="11"/>
      <c r="B592" s="11"/>
      <c r="C592" s="11"/>
      <c r="D592" s="11"/>
      <c r="E592" s="11"/>
      <c r="F592" s="6"/>
    </row>
    <row r="593" spans="1:6" ht="12.75">
      <c r="A593" s="11"/>
      <c r="B593" s="11"/>
      <c r="C593" s="11"/>
      <c r="D593" s="11"/>
      <c r="E593" s="11"/>
      <c r="F593" s="6"/>
    </row>
    <row r="594" spans="1:6" ht="12.75">
      <c r="A594" s="11"/>
      <c r="B594" s="11"/>
      <c r="C594" s="11"/>
      <c r="D594" s="11"/>
      <c r="E594" s="11"/>
      <c r="F594" s="6"/>
    </row>
    <row r="595" spans="1:6" ht="12.75">
      <c r="A595" s="11"/>
      <c r="B595" s="11"/>
      <c r="C595" s="11"/>
      <c r="D595" s="11"/>
      <c r="E595" s="11"/>
      <c r="F595" s="6"/>
    </row>
    <row r="596" spans="1:6" ht="12.75">
      <c r="A596" s="11"/>
      <c r="B596" s="11"/>
      <c r="C596" s="11"/>
      <c r="D596" s="11"/>
      <c r="E596" s="11"/>
      <c r="F596" s="6"/>
    </row>
    <row r="597" spans="1:6" ht="12.75">
      <c r="A597" s="11"/>
      <c r="B597" s="11"/>
      <c r="C597" s="11"/>
      <c r="D597" s="11"/>
      <c r="E597" s="11"/>
      <c r="F597" s="6"/>
    </row>
    <row r="598" spans="1:6" ht="12.75">
      <c r="A598" s="11"/>
      <c r="B598" s="11"/>
      <c r="C598" s="11"/>
      <c r="D598" s="11"/>
      <c r="E598" s="11"/>
      <c r="F598" s="6"/>
    </row>
    <row r="599" spans="1:6" ht="12.75">
      <c r="A599" s="11"/>
      <c r="B599" s="11"/>
      <c r="C599" s="11"/>
      <c r="D599" s="11"/>
      <c r="E599" s="11"/>
      <c r="F599" s="6"/>
    </row>
    <row r="600" spans="1:6" ht="12.75">
      <c r="A600" s="11"/>
      <c r="B600" s="11"/>
      <c r="C600" s="11"/>
      <c r="D600" s="11"/>
      <c r="E600" s="11"/>
      <c r="F600" s="6"/>
    </row>
    <row r="601" spans="1:6" ht="12.75">
      <c r="A601" s="11"/>
      <c r="B601" s="11"/>
      <c r="C601" s="11"/>
      <c r="D601" s="11"/>
      <c r="E601" s="11"/>
      <c r="F601" s="6"/>
    </row>
    <row r="602" spans="1:6" ht="12.75">
      <c r="A602" s="11"/>
      <c r="B602" s="11"/>
      <c r="C602" s="11"/>
      <c r="D602" s="11"/>
      <c r="E602" s="11"/>
      <c r="F602" s="6"/>
    </row>
    <row r="603" spans="1:6" ht="12.75">
      <c r="A603" s="11"/>
      <c r="B603" s="11"/>
      <c r="C603" s="11"/>
      <c r="D603" s="11"/>
      <c r="E603" s="11"/>
      <c r="F603" s="6"/>
    </row>
    <row r="604" spans="1:6" ht="12.75">
      <c r="A604" s="11"/>
      <c r="B604" s="11"/>
      <c r="C604" s="11"/>
      <c r="D604" s="11"/>
      <c r="E604" s="11"/>
      <c r="F604" s="6"/>
    </row>
    <row r="605" spans="1:6" ht="12.75">
      <c r="A605" s="11"/>
      <c r="B605" s="11"/>
      <c r="C605" s="11"/>
      <c r="D605" s="11"/>
      <c r="E605" s="11"/>
      <c r="F605" s="6"/>
    </row>
    <row r="606" spans="1:6" ht="12.75">
      <c r="A606" s="11"/>
      <c r="B606" s="11"/>
      <c r="C606" s="11"/>
      <c r="D606" s="11"/>
      <c r="E606" s="11"/>
      <c r="F606" s="6"/>
    </row>
    <row r="607" spans="1:6" ht="12.75">
      <c r="A607" s="11"/>
      <c r="B607" s="11"/>
      <c r="C607" s="11"/>
      <c r="D607" s="11"/>
      <c r="E607" s="11"/>
      <c r="F607" s="6"/>
    </row>
    <row r="608" spans="1:6" ht="12.75">
      <c r="A608" s="11"/>
      <c r="B608" s="11"/>
      <c r="C608" s="11"/>
      <c r="D608" s="11"/>
      <c r="E608" s="11"/>
      <c r="F608" s="6"/>
    </row>
    <row r="609" spans="1:6" ht="12.75">
      <c r="A609" s="11"/>
      <c r="B609" s="11"/>
      <c r="C609" s="11"/>
      <c r="D609" s="11"/>
      <c r="E609" s="11"/>
      <c r="F609" s="6"/>
    </row>
    <row r="610" spans="1:6" ht="12.75">
      <c r="A610" s="11"/>
      <c r="B610" s="11"/>
      <c r="C610" s="11"/>
      <c r="D610" s="11"/>
      <c r="E610" s="11"/>
      <c r="F610" s="6"/>
    </row>
    <row r="611" spans="1:6" ht="12.75">
      <c r="A611" s="11"/>
      <c r="B611" s="11"/>
      <c r="C611" s="11"/>
      <c r="D611" s="11"/>
      <c r="E611" s="11"/>
      <c r="F611" s="6"/>
    </row>
    <row r="612" spans="1:6" ht="12.75">
      <c r="A612" s="11"/>
      <c r="B612" s="11"/>
      <c r="C612" s="11"/>
      <c r="D612" s="11"/>
      <c r="E612" s="11"/>
      <c r="F612" s="6"/>
    </row>
    <row r="613" spans="1:6" ht="12.75">
      <c r="A613" s="11"/>
      <c r="B613" s="11"/>
      <c r="C613" s="11"/>
      <c r="D613" s="11"/>
      <c r="E613" s="11"/>
      <c r="F613" s="6"/>
    </row>
    <row r="614" spans="1:6" ht="12.75">
      <c r="A614" s="11"/>
      <c r="B614" s="11"/>
      <c r="C614" s="11"/>
      <c r="D614" s="11"/>
      <c r="E614" s="11"/>
      <c r="F614" s="6"/>
    </row>
    <row r="615" spans="1:6" ht="12.75">
      <c r="A615" s="11"/>
      <c r="B615" s="11"/>
      <c r="C615" s="11"/>
      <c r="D615" s="11"/>
      <c r="E615" s="11"/>
      <c r="F615" s="6"/>
    </row>
    <row r="616" spans="1:6" ht="12.75">
      <c r="A616" s="11"/>
      <c r="B616" s="11"/>
      <c r="C616" s="11"/>
      <c r="D616" s="11"/>
      <c r="E616" s="11"/>
      <c r="F616" s="6"/>
    </row>
    <row r="617" spans="1:6" ht="12.75">
      <c r="A617" s="11"/>
      <c r="B617" s="11"/>
      <c r="C617" s="11"/>
      <c r="D617" s="11"/>
      <c r="E617" s="11"/>
      <c r="F617" s="6"/>
    </row>
    <row r="618" spans="1:6" ht="12.75">
      <c r="A618" s="11"/>
      <c r="B618" s="11"/>
      <c r="C618" s="11"/>
      <c r="D618" s="11"/>
      <c r="E618" s="11"/>
      <c r="F618" s="6"/>
    </row>
    <row r="619" spans="1:6" ht="12.75">
      <c r="A619" s="11"/>
      <c r="B619" s="11"/>
      <c r="C619" s="11"/>
      <c r="D619" s="11"/>
      <c r="E619" s="11"/>
      <c r="F619" s="6"/>
    </row>
    <row r="620" spans="1:6" ht="12.75">
      <c r="A620" s="11"/>
      <c r="B620" s="11"/>
      <c r="C620" s="11"/>
      <c r="D620" s="11"/>
      <c r="E620" s="11"/>
      <c r="F620" s="6"/>
    </row>
    <row r="621" spans="1:6" ht="12.75">
      <c r="A621" s="11"/>
      <c r="B621" s="11"/>
      <c r="C621" s="11"/>
      <c r="D621" s="11"/>
      <c r="E621" s="11"/>
      <c r="F621" s="6"/>
    </row>
    <row r="622" spans="1:6" ht="12.75">
      <c r="A622" s="11"/>
      <c r="B622" s="11"/>
      <c r="C622" s="11"/>
      <c r="D622" s="11"/>
      <c r="E622" s="11"/>
      <c r="F622" s="6"/>
    </row>
    <row r="623" spans="1:6" ht="12.75">
      <c r="A623" s="11"/>
      <c r="B623" s="11"/>
      <c r="C623" s="11"/>
      <c r="D623" s="11"/>
      <c r="E623" s="11"/>
      <c r="F623" s="6"/>
    </row>
    <row r="624" spans="1:6" ht="12.75">
      <c r="A624" s="11"/>
      <c r="B624" s="11"/>
      <c r="C624" s="11"/>
      <c r="D624" s="11"/>
      <c r="E624" s="11"/>
      <c r="F624" s="6"/>
    </row>
    <row r="625" spans="1:6" ht="12.75">
      <c r="A625" s="11"/>
      <c r="B625" s="11"/>
      <c r="C625" s="11"/>
      <c r="D625" s="11"/>
      <c r="E625" s="11"/>
      <c r="F625" s="6"/>
    </row>
    <row r="626" spans="1:6" ht="12.75">
      <c r="A626" s="11"/>
      <c r="B626" s="11"/>
      <c r="C626" s="11"/>
      <c r="D626" s="11"/>
      <c r="E626" s="11"/>
      <c r="F626" s="6"/>
    </row>
    <row r="627" spans="1:6" ht="12.75">
      <c r="A627" s="11"/>
      <c r="B627" s="11"/>
      <c r="C627" s="11"/>
      <c r="D627" s="11"/>
      <c r="E627" s="11"/>
      <c r="F627" s="6"/>
    </row>
    <row r="628" spans="1:6" ht="12.75">
      <c r="A628" s="11"/>
      <c r="B628" s="11"/>
      <c r="C628" s="11"/>
      <c r="D628" s="11"/>
      <c r="E628" s="11"/>
      <c r="F628" s="6"/>
    </row>
    <row r="629" spans="1:6" ht="12.75">
      <c r="A629" s="11"/>
      <c r="B629" s="11"/>
      <c r="C629" s="11"/>
      <c r="D629" s="11"/>
      <c r="E629" s="11"/>
      <c r="F629" s="6"/>
    </row>
    <row r="630" spans="1:6" ht="12.75">
      <c r="A630" s="11"/>
      <c r="B630" s="11"/>
      <c r="C630" s="11"/>
      <c r="D630" s="11"/>
      <c r="E630" s="11"/>
      <c r="F630" s="6"/>
    </row>
    <row r="631" spans="1:6" ht="12.75">
      <c r="A631" s="11"/>
      <c r="B631" s="11"/>
      <c r="C631" s="11"/>
      <c r="D631" s="11"/>
      <c r="E631" s="11"/>
      <c r="F631" s="6"/>
    </row>
    <row r="632" spans="1:6" ht="12.75">
      <c r="A632" s="11"/>
      <c r="B632" s="11"/>
      <c r="C632" s="11"/>
      <c r="D632" s="11"/>
      <c r="E632" s="11"/>
      <c r="F632" s="6"/>
    </row>
    <row r="633" spans="1:6" ht="12.75">
      <c r="A633" s="11"/>
      <c r="B633" s="11"/>
      <c r="C633" s="11"/>
      <c r="D633" s="11"/>
      <c r="E633" s="11"/>
      <c r="F633" s="6"/>
    </row>
    <row r="634" spans="1:6" ht="12.75">
      <c r="A634" s="11"/>
      <c r="B634" s="11"/>
      <c r="C634" s="11"/>
      <c r="D634" s="11"/>
      <c r="E634" s="11"/>
      <c r="F634" s="6"/>
    </row>
    <row r="635" spans="1:6" ht="12.75">
      <c r="A635" s="11"/>
      <c r="B635" s="11"/>
      <c r="C635" s="11"/>
      <c r="D635" s="11"/>
      <c r="E635" s="11"/>
      <c r="F635" s="6"/>
    </row>
    <row r="636" spans="1:6" ht="12.75">
      <c r="A636" s="11"/>
      <c r="B636" s="11"/>
      <c r="C636" s="11"/>
      <c r="D636" s="11"/>
      <c r="E636" s="11"/>
      <c r="F636" s="6"/>
    </row>
    <row r="637" spans="1:6" ht="12.75">
      <c r="A637" s="11"/>
      <c r="B637" s="11"/>
      <c r="C637" s="11"/>
      <c r="D637" s="11"/>
      <c r="E637" s="11"/>
      <c r="F637" s="6"/>
    </row>
    <row r="638" spans="1:6" ht="12.75">
      <c r="A638" s="11"/>
      <c r="B638" s="11"/>
      <c r="C638" s="11"/>
      <c r="D638" s="11"/>
      <c r="E638" s="11"/>
      <c r="F638" s="6"/>
    </row>
    <row r="639" spans="1:6" ht="12.75">
      <c r="A639" s="11"/>
      <c r="B639" s="11"/>
      <c r="C639" s="11"/>
      <c r="D639" s="11"/>
      <c r="E639" s="11"/>
      <c r="F639" s="6"/>
    </row>
    <row r="640" spans="1:6" ht="12.75">
      <c r="A640" s="11"/>
      <c r="B640" s="11"/>
      <c r="C640" s="11"/>
      <c r="D640" s="11"/>
      <c r="E640" s="11"/>
      <c r="F640" s="6"/>
    </row>
    <row r="641" spans="1:6" ht="12.75">
      <c r="A641" s="11"/>
      <c r="B641" s="11"/>
      <c r="C641" s="11"/>
      <c r="D641" s="11"/>
      <c r="E641" s="11"/>
      <c r="F641" s="6"/>
    </row>
    <row r="642" spans="1:6" ht="12.75">
      <c r="A642" s="11"/>
      <c r="B642" s="11"/>
      <c r="C642" s="11"/>
      <c r="D642" s="11"/>
      <c r="E642" s="11"/>
      <c r="F642" s="6"/>
    </row>
    <row r="643" spans="1:6" ht="12.75">
      <c r="A643" s="11"/>
      <c r="B643" s="11"/>
      <c r="C643" s="11"/>
      <c r="D643" s="11"/>
      <c r="E643" s="11"/>
      <c r="F643" s="6"/>
    </row>
    <row r="644" spans="1:6" ht="12.75">
      <c r="A644" s="11"/>
      <c r="B644" s="11"/>
      <c r="C644" s="11"/>
      <c r="D644" s="11"/>
      <c r="E644" s="11"/>
      <c r="F644" s="6"/>
    </row>
    <row r="645" spans="1:6" ht="12.75">
      <c r="A645" s="11"/>
      <c r="B645" s="11"/>
      <c r="C645" s="11"/>
      <c r="D645" s="11"/>
      <c r="E645" s="11"/>
      <c r="F645" s="6"/>
    </row>
    <row r="646" spans="1:6" ht="12.75">
      <c r="A646" s="11"/>
      <c r="B646" s="11"/>
      <c r="C646" s="11"/>
      <c r="D646" s="11"/>
      <c r="E646" s="11"/>
      <c r="F646" s="6"/>
    </row>
    <row r="647" spans="1:6" ht="12.75">
      <c r="A647" s="11"/>
      <c r="B647" s="11"/>
      <c r="C647" s="11"/>
      <c r="D647" s="11"/>
      <c r="E647" s="11"/>
      <c r="F647" s="6"/>
    </row>
    <row r="648" spans="1:6" ht="12.75">
      <c r="A648" s="11"/>
      <c r="B648" s="11"/>
      <c r="C648" s="11"/>
      <c r="D648" s="11"/>
      <c r="E648" s="11"/>
      <c r="F648" s="6"/>
    </row>
    <row r="649" spans="1:6" ht="12.75">
      <c r="A649" s="11"/>
      <c r="B649" s="11"/>
      <c r="C649" s="11"/>
      <c r="D649" s="11"/>
      <c r="E649" s="11"/>
      <c r="F649" s="6"/>
    </row>
    <row r="650" spans="1:6" ht="12.75">
      <c r="A650" s="11"/>
      <c r="B650" s="11"/>
      <c r="C650" s="11"/>
      <c r="D650" s="11"/>
      <c r="E650" s="11"/>
      <c r="F650" s="6"/>
    </row>
    <row r="651" spans="1:6" ht="12.75">
      <c r="A651" s="11"/>
      <c r="B651" s="11"/>
      <c r="C651" s="11"/>
      <c r="D651" s="11"/>
      <c r="E651" s="11"/>
      <c r="F651" s="6"/>
    </row>
    <row r="652" spans="1:6" ht="12.75">
      <c r="A652" s="11"/>
      <c r="B652" s="11"/>
      <c r="C652" s="11"/>
      <c r="D652" s="11"/>
      <c r="E652" s="11"/>
      <c r="F652" s="6"/>
    </row>
    <row r="653" spans="1:6" ht="12.75">
      <c r="A653" s="11"/>
      <c r="B653" s="11"/>
      <c r="C653" s="11"/>
      <c r="D653" s="11"/>
      <c r="E653" s="11"/>
      <c r="F653" s="6"/>
    </row>
    <row r="654" spans="1:6" ht="12.75">
      <c r="A654" s="11"/>
      <c r="B654" s="11"/>
      <c r="C654" s="11"/>
      <c r="D654" s="11"/>
      <c r="E654" s="11"/>
      <c r="F654" s="6"/>
    </row>
    <row r="655" spans="1:6" ht="12.75">
      <c r="A655" s="11"/>
      <c r="B655" s="11"/>
      <c r="C655" s="11"/>
      <c r="D655" s="11"/>
      <c r="E655" s="11"/>
      <c r="F655" s="6"/>
    </row>
    <row r="656" spans="1:6" ht="12.75">
      <c r="A656" s="11"/>
      <c r="B656" s="11"/>
      <c r="C656" s="11"/>
      <c r="D656" s="11"/>
      <c r="E656" s="11"/>
      <c r="F656" s="6"/>
    </row>
    <row r="657" spans="1:6" ht="12.75">
      <c r="A657" s="11"/>
      <c r="B657" s="11"/>
      <c r="C657" s="11"/>
      <c r="D657" s="11"/>
      <c r="E657" s="11"/>
      <c r="F657" s="6"/>
    </row>
    <row r="658" spans="1:6" ht="12.75">
      <c r="A658" s="11"/>
      <c r="B658" s="11"/>
      <c r="C658" s="11"/>
      <c r="D658" s="11"/>
      <c r="E658" s="11"/>
      <c r="F658" s="6"/>
    </row>
    <row r="659" spans="1:6" ht="12.75">
      <c r="A659" s="11"/>
      <c r="B659" s="11"/>
      <c r="C659" s="11"/>
      <c r="D659" s="11"/>
      <c r="E659" s="11"/>
      <c r="F659" s="6"/>
    </row>
    <row r="660" spans="1:6" ht="12.75">
      <c r="A660" s="11"/>
      <c r="B660" s="11"/>
      <c r="C660" s="11"/>
      <c r="D660" s="11"/>
      <c r="E660" s="11"/>
      <c r="F660" s="6"/>
    </row>
    <row r="661" spans="1:6" ht="12.75">
      <c r="A661" s="11"/>
      <c r="B661" s="11"/>
      <c r="C661" s="11"/>
      <c r="D661" s="11"/>
      <c r="E661" s="11"/>
      <c r="F661" s="6"/>
    </row>
    <row r="662" spans="1:6" ht="12.75">
      <c r="A662" s="11"/>
      <c r="B662" s="11"/>
      <c r="C662" s="11"/>
      <c r="D662" s="11"/>
      <c r="E662" s="11"/>
      <c r="F662" s="6"/>
    </row>
    <row r="663" spans="1:6" ht="12.75">
      <c r="A663" s="11"/>
      <c r="B663" s="11"/>
      <c r="C663" s="11"/>
      <c r="D663" s="11"/>
      <c r="E663" s="11"/>
      <c r="F663" s="6"/>
    </row>
    <row r="664" spans="1:6" ht="12.75">
      <c r="A664" s="11"/>
      <c r="B664" s="11"/>
      <c r="C664" s="11"/>
      <c r="D664" s="11"/>
      <c r="E664" s="11"/>
      <c r="F664" s="6"/>
    </row>
    <row r="665" spans="1:6" ht="12.75">
      <c r="A665" s="11"/>
      <c r="B665" s="11"/>
      <c r="C665" s="11"/>
      <c r="D665" s="11"/>
      <c r="E665" s="11"/>
      <c r="F665" s="6"/>
    </row>
    <row r="666" spans="1:6" ht="12.75">
      <c r="A666" s="11"/>
      <c r="B666" s="11"/>
      <c r="C666" s="11"/>
      <c r="D666" s="11"/>
      <c r="E666" s="11"/>
      <c r="F666" s="6"/>
    </row>
    <row r="667" spans="1:6" ht="12.75">
      <c r="A667" s="11"/>
      <c r="B667" s="11"/>
      <c r="C667" s="11"/>
      <c r="D667" s="11"/>
      <c r="E667" s="11"/>
      <c r="F667" s="6"/>
    </row>
    <row r="668" spans="1:6" ht="12.75">
      <c r="A668" s="11"/>
      <c r="B668" s="11"/>
      <c r="C668" s="11"/>
      <c r="D668" s="11"/>
      <c r="E668" s="11"/>
      <c r="F668" s="6"/>
    </row>
    <row r="669" spans="1:6" ht="12.75">
      <c r="A669" s="11"/>
      <c r="B669" s="11"/>
      <c r="C669" s="11"/>
      <c r="D669" s="11"/>
      <c r="E669" s="11"/>
      <c r="F669" s="6"/>
    </row>
    <row r="670" spans="1:6" ht="12.75">
      <c r="A670" s="11"/>
      <c r="B670" s="11"/>
      <c r="C670" s="11"/>
      <c r="D670" s="11"/>
      <c r="E670" s="11"/>
      <c r="F670" s="6"/>
    </row>
    <row r="671" spans="1:6" ht="12.75">
      <c r="A671" s="11"/>
      <c r="B671" s="11"/>
      <c r="C671" s="11"/>
      <c r="D671" s="11"/>
      <c r="E671" s="11"/>
      <c r="F671" s="6"/>
    </row>
    <row r="672" spans="1:6" ht="12.75">
      <c r="A672" s="11"/>
      <c r="B672" s="11"/>
      <c r="C672" s="11"/>
      <c r="D672" s="11"/>
      <c r="E672" s="11"/>
      <c r="F672" s="6"/>
    </row>
    <row r="673" spans="1:6" ht="12.75">
      <c r="A673" s="11"/>
      <c r="B673" s="11"/>
      <c r="C673" s="11"/>
      <c r="D673" s="11"/>
      <c r="E673" s="11"/>
      <c r="F673" s="6"/>
    </row>
    <row r="674" spans="1:6" ht="12.75">
      <c r="A674" s="11"/>
      <c r="B674" s="11"/>
      <c r="C674" s="11"/>
      <c r="D674" s="11"/>
      <c r="E674" s="11"/>
      <c r="F674" s="6"/>
    </row>
    <row r="675" spans="1:6" ht="12.75">
      <c r="A675" s="11"/>
      <c r="B675" s="11"/>
      <c r="C675" s="11"/>
      <c r="D675" s="11"/>
      <c r="E675" s="11"/>
      <c r="F675" s="6"/>
    </row>
    <row r="676" spans="1:6" ht="12.75">
      <c r="A676" s="11"/>
      <c r="B676" s="11"/>
      <c r="C676" s="11"/>
      <c r="D676" s="11"/>
      <c r="E676" s="11"/>
      <c r="F676" s="6"/>
    </row>
    <row r="677" spans="1:6" ht="12.75">
      <c r="A677" s="11"/>
      <c r="B677" s="11"/>
      <c r="C677" s="11"/>
      <c r="D677" s="11"/>
      <c r="E677" s="11"/>
      <c r="F677" s="6"/>
    </row>
    <row r="678" spans="1:6" ht="12.75">
      <c r="A678" s="11"/>
      <c r="B678" s="11"/>
      <c r="C678" s="11"/>
      <c r="D678" s="11"/>
      <c r="E678" s="11"/>
      <c r="F678" s="6"/>
    </row>
    <row r="679" spans="1:6" ht="12.75">
      <c r="A679" s="11"/>
      <c r="B679" s="11"/>
      <c r="C679" s="11"/>
      <c r="D679" s="11"/>
      <c r="E679" s="11"/>
      <c r="F679" s="6"/>
    </row>
    <row r="680" spans="1:6" ht="12.75">
      <c r="A680" s="11"/>
      <c r="B680" s="11"/>
      <c r="C680" s="11"/>
      <c r="D680" s="11"/>
      <c r="E680" s="11"/>
      <c r="F680" s="6"/>
    </row>
    <row r="681" spans="1:6" ht="12.75">
      <c r="A681" s="11"/>
      <c r="B681" s="11"/>
      <c r="C681" s="11"/>
      <c r="D681" s="11"/>
      <c r="E681" s="11"/>
      <c r="F681" s="6"/>
    </row>
    <row r="682" spans="1:6" ht="12.75">
      <c r="A682" s="11"/>
      <c r="B682" s="11"/>
      <c r="C682" s="11"/>
      <c r="D682" s="11"/>
      <c r="E682" s="11"/>
      <c r="F682" s="6"/>
    </row>
    <row r="683" spans="1:6" ht="12.75">
      <c r="A683" s="11"/>
      <c r="B683" s="11"/>
      <c r="C683" s="11"/>
      <c r="D683" s="11"/>
      <c r="E683" s="11"/>
      <c r="F683" s="6"/>
    </row>
    <row r="684" spans="1:6" ht="12.75">
      <c r="A684" s="11"/>
      <c r="B684" s="11"/>
      <c r="C684" s="11"/>
      <c r="D684" s="11"/>
      <c r="E684" s="11"/>
      <c r="F684" s="6"/>
    </row>
    <row r="685" spans="1:6" ht="12.75">
      <c r="A685" s="11"/>
      <c r="B685" s="11"/>
      <c r="C685" s="11"/>
      <c r="D685" s="11"/>
      <c r="E685" s="11"/>
      <c r="F685" s="6"/>
    </row>
    <row r="686" spans="1:6" ht="12.75">
      <c r="A686" s="11"/>
      <c r="B686" s="11"/>
      <c r="C686" s="11"/>
      <c r="D686" s="11"/>
      <c r="E686" s="11"/>
      <c r="F686" s="6"/>
    </row>
    <row r="687" spans="1:6" ht="12.75">
      <c r="A687" s="11"/>
      <c r="B687" s="11"/>
      <c r="C687" s="11"/>
      <c r="D687" s="11"/>
      <c r="E687" s="11"/>
      <c r="F687" s="6"/>
    </row>
    <row r="688" spans="1:6" ht="12.75">
      <c r="A688" s="11"/>
      <c r="B688" s="11"/>
      <c r="C688" s="11"/>
      <c r="D688" s="11"/>
      <c r="E688" s="11"/>
      <c r="F688" s="6"/>
    </row>
    <row r="689" spans="1:6" ht="12.75">
      <c r="A689" s="11"/>
      <c r="B689" s="11"/>
      <c r="C689" s="11"/>
      <c r="D689" s="11"/>
      <c r="E689" s="11"/>
      <c r="F689" s="6"/>
    </row>
    <row r="690" spans="1:6" ht="12.75">
      <c r="A690" s="11"/>
      <c r="B690" s="11"/>
      <c r="C690" s="11"/>
      <c r="D690" s="11"/>
      <c r="E690" s="11"/>
      <c r="F690" s="6"/>
    </row>
    <row r="691" spans="1:6" ht="12.75">
      <c r="A691" s="11"/>
      <c r="B691" s="11"/>
      <c r="C691" s="11"/>
      <c r="D691" s="11"/>
      <c r="E691" s="11"/>
      <c r="F691" s="6"/>
    </row>
    <row r="692" spans="1:6" ht="12.75">
      <c r="A692" s="11"/>
      <c r="B692" s="11"/>
      <c r="C692" s="11"/>
      <c r="D692" s="11"/>
      <c r="E692" s="11"/>
      <c r="F692" s="6"/>
    </row>
    <row r="693" spans="1:6" ht="12.75">
      <c r="A693" s="11"/>
      <c r="B693" s="11"/>
      <c r="C693" s="11"/>
      <c r="D693" s="11"/>
      <c r="E693" s="11"/>
      <c r="F693" s="6"/>
    </row>
    <row r="694" spans="1:6" ht="12.75">
      <c r="A694" s="11"/>
      <c r="B694" s="11"/>
      <c r="C694" s="11"/>
      <c r="D694" s="11"/>
      <c r="E694" s="11"/>
      <c r="F694" s="6"/>
    </row>
    <row r="695" spans="1:6" ht="12.75">
      <c r="A695" s="11"/>
      <c r="B695" s="11"/>
      <c r="C695" s="11"/>
      <c r="D695" s="11"/>
      <c r="E695" s="11"/>
      <c r="F695" s="6"/>
    </row>
    <row r="696" spans="1:6" ht="12.75">
      <c r="A696" s="11"/>
      <c r="B696" s="11"/>
      <c r="C696" s="11"/>
      <c r="D696" s="11"/>
      <c r="E696" s="11"/>
      <c r="F696" s="6"/>
    </row>
    <row r="697" spans="1:6" ht="12.75">
      <c r="A697" s="11"/>
      <c r="B697" s="11"/>
      <c r="C697" s="11"/>
      <c r="D697" s="11"/>
      <c r="E697" s="11"/>
      <c r="F697" s="6"/>
    </row>
    <row r="698" spans="1:6" ht="12.75">
      <c r="A698" s="11"/>
      <c r="B698" s="11"/>
      <c r="C698" s="11"/>
      <c r="D698" s="11"/>
      <c r="E698" s="11"/>
      <c r="F698" s="6"/>
    </row>
    <row r="699" spans="1:6" ht="12.75">
      <c r="A699" s="11"/>
      <c r="B699" s="11"/>
      <c r="C699" s="11"/>
      <c r="D699" s="11"/>
      <c r="E699" s="11"/>
      <c r="F699" s="6"/>
    </row>
    <row r="700" spans="1:6" ht="12.75">
      <c r="A700" s="11"/>
      <c r="B700" s="11"/>
      <c r="C700" s="11"/>
      <c r="D700" s="11"/>
      <c r="E700" s="11"/>
      <c r="F700" s="6"/>
    </row>
    <row r="701" spans="1:6" ht="12.75">
      <c r="A701" s="11"/>
      <c r="B701" s="11"/>
      <c r="C701" s="11"/>
      <c r="D701" s="11"/>
      <c r="E701" s="11"/>
      <c r="F701" s="6"/>
    </row>
    <row r="702" spans="1:6" ht="12.75">
      <c r="A702" s="11"/>
      <c r="B702" s="11"/>
      <c r="C702" s="11"/>
      <c r="D702" s="11"/>
      <c r="E702" s="11"/>
      <c r="F702" s="6"/>
    </row>
    <row r="703" spans="1:6" ht="12.75">
      <c r="A703" s="11"/>
      <c r="B703" s="11"/>
      <c r="C703" s="11"/>
      <c r="D703" s="11"/>
      <c r="E703" s="11"/>
      <c r="F703" s="6"/>
    </row>
    <row r="704" spans="1:6" ht="12.75">
      <c r="A704" s="11"/>
      <c r="B704" s="11"/>
      <c r="C704" s="11"/>
      <c r="D704" s="11"/>
      <c r="E704" s="11"/>
      <c r="F704" s="6"/>
    </row>
    <row r="705" spans="1:6" ht="12.75">
      <c r="A705" s="11"/>
      <c r="B705" s="11"/>
      <c r="C705" s="11"/>
      <c r="D705" s="11"/>
      <c r="E705" s="11"/>
      <c r="F705" s="6"/>
    </row>
    <row r="706" spans="1:6" ht="12.75">
      <c r="A706" s="11"/>
      <c r="B706" s="11"/>
      <c r="C706" s="11"/>
      <c r="D706" s="11"/>
      <c r="E706" s="11"/>
      <c r="F706" s="6"/>
    </row>
    <row r="707" spans="1:6" ht="12.75">
      <c r="A707" s="11"/>
      <c r="B707" s="11"/>
      <c r="C707" s="11"/>
      <c r="D707" s="11"/>
      <c r="E707" s="11"/>
      <c r="F707" s="6"/>
    </row>
    <row r="708" spans="1:6" ht="12.75">
      <c r="A708" s="11"/>
      <c r="B708" s="11"/>
      <c r="C708" s="11"/>
      <c r="D708" s="11"/>
      <c r="E708" s="11"/>
      <c r="F708" s="6"/>
    </row>
    <row r="709" spans="1:6" ht="12.75">
      <c r="A709" s="11"/>
      <c r="B709" s="11"/>
      <c r="C709" s="11"/>
      <c r="D709" s="11"/>
      <c r="E709" s="11"/>
      <c r="F709" s="6"/>
    </row>
    <row r="710" spans="1:6" ht="12.75">
      <c r="A710" s="11"/>
      <c r="B710" s="11"/>
      <c r="C710" s="11"/>
      <c r="D710" s="11"/>
      <c r="E710" s="11"/>
      <c r="F710" s="6"/>
    </row>
    <row r="711" spans="1:6" ht="12.75">
      <c r="A711" s="11"/>
      <c r="B711" s="11"/>
      <c r="C711" s="11"/>
      <c r="D711" s="11"/>
      <c r="E711" s="11"/>
      <c r="F711" s="6"/>
    </row>
    <row r="712" spans="1:6" ht="12.75">
      <c r="A712" s="11"/>
      <c r="B712" s="11"/>
      <c r="C712" s="11"/>
      <c r="D712" s="11"/>
      <c r="E712" s="11"/>
      <c r="F712" s="6"/>
    </row>
    <row r="713" spans="1:6" ht="12.75">
      <c r="A713" s="11"/>
      <c r="B713" s="11"/>
      <c r="C713" s="11"/>
      <c r="D713" s="11"/>
      <c r="E713" s="11"/>
      <c r="F713" s="6"/>
    </row>
    <row r="714" spans="1:6" ht="12.75">
      <c r="A714" s="11"/>
      <c r="B714" s="11"/>
      <c r="C714" s="11"/>
      <c r="D714" s="11"/>
      <c r="E714" s="11"/>
      <c r="F714" s="6"/>
    </row>
    <row r="715" spans="1:6" ht="12.75">
      <c r="A715" s="11"/>
      <c r="B715" s="11"/>
      <c r="C715" s="11"/>
      <c r="D715" s="11"/>
      <c r="E715" s="11"/>
      <c r="F715" s="6"/>
    </row>
    <row r="716" spans="1:6" ht="12.75">
      <c r="A716" s="11"/>
      <c r="B716" s="11"/>
      <c r="C716" s="11"/>
      <c r="D716" s="11"/>
      <c r="E716" s="11"/>
      <c r="F716" s="6"/>
    </row>
    <row r="717" spans="1:6" ht="12.75">
      <c r="A717" s="11"/>
      <c r="B717" s="11"/>
      <c r="C717" s="11"/>
      <c r="D717" s="11"/>
      <c r="E717" s="11"/>
      <c r="F717" s="6"/>
    </row>
    <row r="718" spans="1:6" ht="12.75">
      <c r="A718" s="11"/>
      <c r="B718" s="11"/>
      <c r="C718" s="11"/>
      <c r="D718" s="11"/>
      <c r="E718" s="11"/>
      <c r="F718" s="6"/>
    </row>
    <row r="719" spans="1:6" ht="12.75">
      <c r="A719" s="11"/>
      <c r="B719" s="11"/>
      <c r="C719" s="11"/>
      <c r="D719" s="11"/>
      <c r="E719" s="11"/>
      <c r="F719" s="6"/>
    </row>
    <row r="720" spans="1:6" ht="12.75">
      <c r="A720" s="11"/>
      <c r="B720" s="11"/>
      <c r="C720" s="11"/>
      <c r="D720" s="11"/>
      <c r="E720" s="11"/>
      <c r="F720" s="6"/>
    </row>
    <row r="721" spans="1:6" ht="12.75">
      <c r="A721" s="11"/>
      <c r="B721" s="11"/>
      <c r="C721" s="11"/>
      <c r="D721" s="11"/>
      <c r="E721" s="11"/>
      <c r="F721" s="6"/>
    </row>
    <row r="722" spans="1:6" ht="12.75">
      <c r="A722" s="11"/>
      <c r="B722" s="11"/>
      <c r="C722" s="11"/>
      <c r="D722" s="11"/>
      <c r="E722" s="11"/>
      <c r="F722" s="6"/>
    </row>
    <row r="723" spans="1:6" ht="12.75">
      <c r="A723" s="11"/>
      <c r="B723" s="11"/>
      <c r="C723" s="11"/>
      <c r="D723" s="11"/>
      <c r="E723" s="11"/>
      <c r="F723" s="6"/>
    </row>
    <row r="724" spans="1:6" ht="12.75">
      <c r="A724" s="11"/>
      <c r="B724" s="11"/>
      <c r="C724" s="11"/>
      <c r="D724" s="11"/>
      <c r="E724" s="11"/>
      <c r="F724" s="6"/>
    </row>
    <row r="725" spans="1:6" ht="12.75">
      <c r="A725" s="11"/>
      <c r="B725" s="11"/>
      <c r="C725" s="11"/>
      <c r="D725" s="11"/>
      <c r="E725" s="11"/>
      <c r="F725" s="6"/>
    </row>
    <row r="726" spans="1:6" ht="12.75">
      <c r="A726" s="11"/>
      <c r="B726" s="11"/>
      <c r="C726" s="11"/>
      <c r="D726" s="11"/>
      <c r="E726" s="11"/>
      <c r="F726" s="6"/>
    </row>
    <row r="727" spans="1:6" ht="12.75">
      <c r="A727" s="11"/>
      <c r="B727" s="11"/>
      <c r="C727" s="11"/>
      <c r="D727" s="11"/>
      <c r="E727" s="11"/>
      <c r="F727" s="6"/>
    </row>
    <row r="728" spans="1:6" ht="12.75">
      <c r="A728" s="11"/>
      <c r="B728" s="11"/>
      <c r="C728" s="11"/>
      <c r="D728" s="11"/>
      <c r="E728" s="11"/>
      <c r="F728" s="6"/>
    </row>
    <row r="729" spans="1:6" ht="12.75">
      <c r="A729" s="11"/>
      <c r="B729" s="11"/>
      <c r="C729" s="11"/>
      <c r="D729" s="11"/>
      <c r="E729" s="11"/>
      <c r="F729" s="6"/>
    </row>
    <row r="730" spans="1:6" ht="12.75">
      <c r="A730" s="11"/>
      <c r="B730" s="11"/>
      <c r="C730" s="11"/>
      <c r="D730" s="11"/>
      <c r="E730" s="11"/>
      <c r="F730" s="6"/>
    </row>
    <row r="731" spans="1:6" ht="12.75">
      <c r="A731" s="11"/>
      <c r="B731" s="11"/>
      <c r="C731" s="11"/>
      <c r="D731" s="11"/>
      <c r="E731" s="11"/>
      <c r="F731" s="6"/>
    </row>
    <row r="732" spans="1:6" ht="12.75">
      <c r="A732" s="11"/>
      <c r="B732" s="11"/>
      <c r="C732" s="11"/>
      <c r="D732" s="11"/>
      <c r="E732" s="11"/>
      <c r="F732" s="6"/>
    </row>
    <row r="733" spans="1:6" ht="12.75">
      <c r="A733" s="11"/>
      <c r="B733" s="11"/>
      <c r="C733" s="11"/>
      <c r="D733" s="11"/>
      <c r="E733" s="11"/>
      <c r="F733" s="6"/>
    </row>
    <row r="734" spans="1:6" ht="12.75">
      <c r="A734" s="11"/>
      <c r="B734" s="11"/>
      <c r="C734" s="11"/>
      <c r="D734" s="11"/>
      <c r="E734" s="11"/>
      <c r="F734" s="6"/>
    </row>
    <row r="735" spans="1:6" ht="12.75">
      <c r="A735" s="11"/>
      <c r="B735" s="11"/>
      <c r="C735" s="11"/>
      <c r="D735" s="11"/>
      <c r="E735" s="11"/>
      <c r="F735" s="6"/>
    </row>
    <row r="736" spans="1:6" ht="12.75">
      <c r="A736" s="11"/>
      <c r="B736" s="11"/>
      <c r="C736" s="11"/>
      <c r="D736" s="11"/>
      <c r="E736" s="11"/>
      <c r="F736" s="6"/>
    </row>
    <row r="737" spans="1:6" ht="12.75">
      <c r="A737" s="11"/>
      <c r="B737" s="11"/>
      <c r="C737" s="11"/>
      <c r="D737" s="11"/>
      <c r="E737" s="11"/>
      <c r="F737" s="6"/>
    </row>
    <row r="738" spans="1:6" ht="12.75">
      <c r="A738" s="11"/>
      <c r="B738" s="11"/>
      <c r="C738" s="11"/>
      <c r="D738" s="11"/>
      <c r="E738" s="11"/>
      <c r="F738" s="6"/>
    </row>
    <row r="739" spans="1:6" ht="12.75">
      <c r="A739" s="11"/>
      <c r="B739" s="11"/>
      <c r="C739" s="11"/>
      <c r="D739" s="11"/>
      <c r="E739" s="11"/>
      <c r="F739" s="6"/>
    </row>
    <row r="740" spans="1:6" ht="12.75">
      <c r="A740" s="11"/>
      <c r="B740" s="11"/>
      <c r="C740" s="11"/>
      <c r="D740" s="11"/>
      <c r="E740" s="11"/>
      <c r="F740" s="6"/>
    </row>
    <row r="741" spans="1:6" ht="12.75">
      <c r="A741" s="11"/>
      <c r="B741" s="11"/>
      <c r="C741" s="11"/>
      <c r="D741" s="11"/>
      <c r="E741" s="11"/>
      <c r="F741" s="6"/>
    </row>
    <row r="742" spans="1:6" ht="12.75">
      <c r="A742" s="11"/>
      <c r="B742" s="11"/>
      <c r="C742" s="11"/>
      <c r="D742" s="11"/>
      <c r="E742" s="11"/>
      <c r="F742" s="6"/>
    </row>
    <row r="743" spans="1:6" ht="12.75">
      <c r="A743" s="11"/>
      <c r="B743" s="11"/>
      <c r="C743" s="11"/>
      <c r="D743" s="11"/>
      <c r="E743" s="11"/>
      <c r="F743" s="6"/>
    </row>
    <row r="744" spans="1:6" ht="12.75">
      <c r="A744" s="11"/>
      <c r="B744" s="11"/>
      <c r="C744" s="11"/>
      <c r="D744" s="11"/>
      <c r="E744" s="11"/>
      <c r="F744" s="6"/>
    </row>
    <row r="745" spans="1:6" ht="12.75">
      <c r="A745" s="11"/>
      <c r="B745" s="11"/>
      <c r="C745" s="11"/>
      <c r="D745" s="11"/>
      <c r="E745" s="11"/>
      <c r="F745" s="6"/>
    </row>
    <row r="746" spans="1:6" ht="12.75">
      <c r="A746" s="11"/>
      <c r="B746" s="11"/>
      <c r="C746" s="11"/>
      <c r="D746" s="11"/>
      <c r="E746" s="11"/>
      <c r="F746" s="6"/>
    </row>
    <row r="747" spans="1:6" ht="12.75">
      <c r="A747" s="11"/>
      <c r="B747" s="11"/>
      <c r="C747" s="11"/>
      <c r="D747" s="11"/>
      <c r="E747" s="11"/>
      <c r="F747" s="6"/>
    </row>
    <row r="748" spans="1:6" ht="12.75">
      <c r="A748" s="11"/>
      <c r="B748" s="11"/>
      <c r="C748" s="11"/>
      <c r="D748" s="11"/>
      <c r="E748" s="11"/>
      <c r="F748" s="6"/>
    </row>
    <row r="749" spans="1:6" ht="12.75">
      <c r="A749" s="11"/>
      <c r="B749" s="11"/>
      <c r="C749" s="11"/>
      <c r="D749" s="11"/>
      <c r="E749" s="11"/>
      <c r="F749" s="6"/>
    </row>
    <row r="750" spans="1:6" ht="12.75">
      <c r="A750" s="11"/>
      <c r="B750" s="11"/>
      <c r="C750" s="11"/>
      <c r="D750" s="11"/>
      <c r="E750" s="11"/>
      <c r="F750" s="6"/>
    </row>
    <row r="751" spans="1:6" ht="12.75">
      <c r="A751" s="11"/>
      <c r="B751" s="11"/>
      <c r="C751" s="11"/>
      <c r="D751" s="11"/>
      <c r="E751" s="11"/>
      <c r="F751" s="6"/>
    </row>
    <row r="752" spans="1:6" ht="12.75">
      <c r="A752" s="11"/>
      <c r="B752" s="11"/>
      <c r="C752" s="11"/>
      <c r="D752" s="11"/>
      <c r="E752" s="11"/>
      <c r="F752" s="6"/>
    </row>
    <row r="753" spans="1:6" ht="12.75">
      <c r="A753" s="11"/>
      <c r="B753" s="11"/>
      <c r="C753" s="11"/>
      <c r="D753" s="11"/>
      <c r="E753" s="11"/>
      <c r="F753" s="6"/>
    </row>
    <row r="754" spans="1:6" ht="12.75">
      <c r="A754" s="11"/>
      <c r="B754" s="11"/>
      <c r="C754" s="11"/>
      <c r="D754" s="11"/>
      <c r="E754" s="11"/>
      <c r="F754" s="6"/>
    </row>
    <row r="755" spans="1:6" ht="12.75">
      <c r="A755" s="11"/>
      <c r="B755" s="11"/>
      <c r="C755" s="11"/>
      <c r="D755" s="11"/>
      <c r="E755" s="11"/>
      <c r="F755" s="6"/>
    </row>
    <row r="756" spans="1:6" ht="12.75">
      <c r="A756" s="11"/>
      <c r="B756" s="11"/>
      <c r="C756" s="11"/>
      <c r="D756" s="11"/>
      <c r="E756" s="11"/>
      <c r="F756" s="6"/>
    </row>
    <row r="757" spans="1:6" ht="12.75">
      <c r="A757" s="11"/>
      <c r="B757" s="11"/>
      <c r="C757" s="11"/>
      <c r="D757" s="11"/>
      <c r="E757" s="11"/>
      <c r="F757" s="6"/>
    </row>
    <row r="758" spans="1:6" ht="12.75">
      <c r="A758" s="11"/>
      <c r="B758" s="11"/>
      <c r="C758" s="11"/>
      <c r="D758" s="11"/>
      <c r="E758" s="11"/>
      <c r="F758" s="6"/>
    </row>
    <row r="759" spans="1:6" ht="12.75">
      <c r="A759" s="11"/>
      <c r="B759" s="11"/>
      <c r="C759" s="11"/>
      <c r="D759" s="11"/>
      <c r="E759" s="11"/>
      <c r="F759" s="6"/>
    </row>
    <row r="760" spans="1:6" ht="12.75">
      <c r="A760" s="11"/>
      <c r="B760" s="11"/>
      <c r="C760" s="11"/>
      <c r="D760" s="11"/>
      <c r="E760" s="11"/>
      <c r="F760" s="6"/>
    </row>
    <row r="761" spans="1:6" ht="12.75">
      <c r="A761" s="11"/>
      <c r="B761" s="11"/>
      <c r="C761" s="11"/>
      <c r="D761" s="11"/>
      <c r="E761" s="11"/>
      <c r="F761" s="6"/>
    </row>
    <row r="762" spans="1:6" ht="12.75">
      <c r="A762" s="11"/>
      <c r="B762" s="11"/>
      <c r="C762" s="11"/>
      <c r="D762" s="11"/>
      <c r="E762" s="11"/>
      <c r="F762" s="6"/>
    </row>
    <row r="763" spans="1:6" ht="12.75">
      <c r="A763" s="11"/>
      <c r="B763" s="11"/>
      <c r="C763" s="11"/>
      <c r="D763" s="11"/>
      <c r="E763" s="11"/>
      <c r="F763" s="6"/>
    </row>
    <row r="764" spans="1:6" ht="12.75">
      <c r="A764" s="11"/>
      <c r="B764" s="11"/>
      <c r="C764" s="11"/>
      <c r="D764" s="11"/>
      <c r="E764" s="11"/>
      <c r="F764" s="6"/>
    </row>
    <row r="765" spans="1:6" ht="12.75">
      <c r="A765" s="11"/>
      <c r="B765" s="11"/>
      <c r="C765" s="11"/>
      <c r="D765" s="11"/>
      <c r="E765" s="11"/>
      <c r="F765" s="6"/>
    </row>
    <row r="766" spans="1:6" ht="12.75">
      <c r="A766" s="11"/>
      <c r="B766" s="11"/>
      <c r="C766" s="11"/>
      <c r="D766" s="11"/>
      <c r="E766" s="11"/>
      <c r="F766" s="6"/>
    </row>
    <row r="767" spans="1:6" ht="12.75">
      <c r="A767" s="11"/>
      <c r="B767" s="11"/>
      <c r="C767" s="11"/>
      <c r="D767" s="11"/>
      <c r="E767" s="11"/>
      <c r="F767" s="6"/>
    </row>
    <row r="768" spans="1:6" ht="12.75">
      <c r="A768" s="11"/>
      <c r="B768" s="11"/>
      <c r="C768" s="11"/>
      <c r="D768" s="11"/>
      <c r="E768" s="11"/>
      <c r="F768" s="6"/>
    </row>
    <row r="769" spans="1:6" ht="12.75">
      <c r="A769" s="11"/>
      <c r="B769" s="11"/>
      <c r="C769" s="11"/>
      <c r="D769" s="11"/>
      <c r="E769" s="11"/>
      <c r="F769" s="6"/>
    </row>
    <row r="770" spans="1:6" ht="12.75">
      <c r="A770" s="11"/>
      <c r="B770" s="11"/>
      <c r="C770" s="11"/>
      <c r="D770" s="11"/>
      <c r="E770" s="11"/>
      <c r="F770" s="6"/>
    </row>
    <row r="771" spans="1:6" ht="12.75">
      <c r="A771" s="11"/>
      <c r="B771" s="11"/>
      <c r="C771" s="11"/>
      <c r="D771" s="11"/>
      <c r="E771" s="11"/>
      <c r="F771" s="6"/>
    </row>
    <row r="772" spans="1:6" ht="12.75">
      <c r="A772" s="11"/>
      <c r="B772" s="11"/>
      <c r="C772" s="11"/>
      <c r="D772" s="11"/>
      <c r="E772" s="11"/>
      <c r="F772" s="6"/>
    </row>
    <row r="773" spans="1:6" ht="12.75">
      <c r="A773" s="11"/>
      <c r="B773" s="11"/>
      <c r="C773" s="11"/>
      <c r="D773" s="11"/>
      <c r="E773" s="11"/>
      <c r="F773" s="6"/>
    </row>
    <row r="774" spans="1:6" ht="12.75">
      <c r="A774" s="11"/>
      <c r="B774" s="11"/>
      <c r="C774" s="11"/>
      <c r="D774" s="11"/>
      <c r="E774" s="11"/>
      <c r="F774" s="6"/>
    </row>
    <row r="775" spans="1:6" ht="12.75">
      <c r="A775" s="11"/>
      <c r="B775" s="11"/>
      <c r="C775" s="11"/>
      <c r="D775" s="11"/>
      <c r="E775" s="11"/>
      <c r="F775" s="6"/>
    </row>
    <row r="776" spans="1:6" ht="12.75">
      <c r="A776" s="11"/>
      <c r="B776" s="11"/>
      <c r="C776" s="11"/>
      <c r="D776" s="11"/>
      <c r="E776" s="11"/>
      <c r="F776" s="6"/>
    </row>
    <row r="777" spans="1:6" ht="12.75">
      <c r="A777" s="11"/>
      <c r="B777" s="11"/>
      <c r="C777" s="11"/>
      <c r="D777" s="11"/>
      <c r="E777" s="11"/>
      <c r="F777" s="6"/>
    </row>
    <row r="778" spans="1:6" ht="12.75">
      <c r="A778" s="11"/>
      <c r="B778" s="11"/>
      <c r="C778" s="11"/>
      <c r="D778" s="11"/>
      <c r="E778" s="11"/>
      <c r="F778" s="6"/>
    </row>
    <row r="779" spans="1:6" ht="12.75">
      <c r="A779" s="11"/>
      <c r="B779" s="11"/>
      <c r="C779" s="11"/>
      <c r="D779" s="11"/>
      <c r="E779" s="11"/>
      <c r="F779" s="6"/>
    </row>
    <row r="780" spans="1:6" ht="12.75">
      <c r="A780" s="11"/>
      <c r="B780" s="11"/>
      <c r="C780" s="11"/>
      <c r="D780" s="11"/>
      <c r="E780" s="11"/>
      <c r="F780" s="6"/>
    </row>
    <row r="781" spans="1:6" ht="12.75">
      <c r="A781" s="11"/>
      <c r="B781" s="11"/>
      <c r="C781" s="11"/>
      <c r="D781" s="11"/>
      <c r="E781" s="11"/>
      <c r="F781" s="6"/>
    </row>
    <row r="782" spans="1:6" ht="12.75">
      <c r="A782" s="11"/>
      <c r="B782" s="11"/>
      <c r="C782" s="11"/>
      <c r="D782" s="11"/>
      <c r="E782" s="11"/>
      <c r="F782" s="6"/>
    </row>
    <row r="783" spans="1:6" ht="12.75">
      <c r="A783" s="11"/>
      <c r="B783" s="11"/>
      <c r="C783" s="11"/>
      <c r="D783" s="11"/>
      <c r="E783" s="11"/>
      <c r="F783" s="6"/>
    </row>
    <row r="784" spans="1:6" ht="12.75">
      <c r="A784" s="11"/>
      <c r="B784" s="11"/>
      <c r="C784" s="11"/>
      <c r="D784" s="11"/>
      <c r="E784" s="11"/>
      <c r="F784" s="6"/>
    </row>
    <row r="785" spans="1:6" ht="12.75">
      <c r="A785" s="11"/>
      <c r="B785" s="11"/>
      <c r="C785" s="11"/>
      <c r="D785" s="11"/>
      <c r="E785" s="11"/>
      <c r="F785" s="6"/>
    </row>
    <row r="786" spans="1:6" ht="12.75">
      <c r="A786" s="11"/>
      <c r="B786" s="11"/>
      <c r="C786" s="11"/>
      <c r="D786" s="11"/>
      <c r="E786" s="11"/>
      <c r="F786" s="6"/>
    </row>
    <row r="787" spans="1:6" ht="12.75">
      <c r="A787" s="11"/>
      <c r="B787" s="11"/>
      <c r="C787" s="11"/>
      <c r="D787" s="11"/>
      <c r="E787" s="11"/>
      <c r="F787" s="6"/>
    </row>
    <row r="788" spans="1:6" ht="12.75">
      <c r="A788" s="11"/>
      <c r="B788" s="11"/>
      <c r="C788" s="11"/>
      <c r="D788" s="11"/>
      <c r="E788" s="11"/>
      <c r="F788" s="6"/>
    </row>
    <row r="789" spans="1:6" ht="12.75">
      <c r="A789" s="11"/>
      <c r="B789" s="11"/>
      <c r="C789" s="11"/>
      <c r="D789" s="11"/>
      <c r="E789" s="11"/>
      <c r="F789" s="6"/>
    </row>
    <row r="790" spans="1:6" ht="12.75">
      <c r="A790" s="11"/>
      <c r="B790" s="11"/>
      <c r="C790" s="11"/>
      <c r="D790" s="11"/>
      <c r="E790" s="11"/>
      <c r="F790" s="6"/>
    </row>
    <row r="791" spans="1:6" ht="12.75">
      <c r="A791" s="11"/>
      <c r="B791" s="11"/>
      <c r="C791" s="11"/>
      <c r="D791" s="11"/>
      <c r="E791" s="11"/>
      <c r="F791" s="6"/>
    </row>
    <row r="792" spans="1:6" ht="12.75">
      <c r="A792" s="11"/>
      <c r="B792" s="11"/>
      <c r="C792" s="11"/>
      <c r="D792" s="11"/>
      <c r="E792" s="11"/>
      <c r="F792" s="6"/>
    </row>
    <row r="793" spans="1:6" ht="12.75">
      <c r="A793" s="11"/>
      <c r="B793" s="11"/>
      <c r="C793" s="11"/>
      <c r="D793" s="11"/>
      <c r="E793" s="11"/>
      <c r="F793" s="6"/>
    </row>
    <row r="794" spans="1:6" ht="12.75">
      <c r="A794" s="11"/>
      <c r="B794" s="11"/>
      <c r="C794" s="11"/>
      <c r="D794" s="11"/>
      <c r="E794" s="11"/>
      <c r="F794" s="6"/>
    </row>
    <row r="795" spans="1:6" ht="12.75">
      <c r="A795" s="11"/>
      <c r="B795" s="11"/>
      <c r="C795" s="11"/>
      <c r="D795" s="11"/>
      <c r="E795" s="11"/>
      <c r="F795" s="6"/>
    </row>
    <row r="796" spans="1:6" ht="12.75">
      <c r="A796" s="11"/>
      <c r="B796" s="11"/>
      <c r="C796" s="11"/>
      <c r="D796" s="11"/>
      <c r="E796" s="11"/>
      <c r="F796" s="6"/>
    </row>
    <row r="797" spans="1:6" ht="12.75">
      <c r="A797" s="11"/>
      <c r="B797" s="11"/>
      <c r="C797" s="11"/>
      <c r="D797" s="11"/>
      <c r="E797" s="11"/>
      <c r="F797" s="6"/>
    </row>
    <row r="798" spans="1:6" ht="12.75">
      <c r="A798" s="11"/>
      <c r="B798" s="11"/>
      <c r="C798" s="11"/>
      <c r="D798" s="11"/>
      <c r="E798" s="11"/>
      <c r="F798" s="6"/>
    </row>
    <row r="799" spans="1:6" ht="12.75">
      <c r="A799" s="11"/>
      <c r="B799" s="11"/>
      <c r="C799" s="11"/>
      <c r="D799" s="11"/>
      <c r="E799" s="11"/>
      <c r="F799" s="6"/>
    </row>
    <row r="800" spans="1:6" ht="12.75">
      <c r="A800" s="11"/>
      <c r="B800" s="11"/>
      <c r="C800" s="11"/>
      <c r="D800" s="11"/>
      <c r="E800" s="11"/>
      <c r="F800" s="6"/>
    </row>
    <row r="801" spans="1:6" ht="12.75">
      <c r="A801" s="11"/>
      <c r="B801" s="11"/>
      <c r="C801" s="11"/>
      <c r="D801" s="11"/>
      <c r="E801" s="11"/>
      <c r="F801" s="6"/>
    </row>
    <row r="802" spans="1:6" ht="12.75">
      <c r="A802" s="11"/>
      <c r="B802" s="11"/>
      <c r="C802" s="11"/>
      <c r="D802" s="11"/>
      <c r="E802" s="11"/>
      <c r="F802" s="6"/>
    </row>
    <row r="803" spans="1:6" ht="12.75">
      <c r="A803" s="11"/>
      <c r="B803" s="11"/>
      <c r="C803" s="11"/>
      <c r="D803" s="11"/>
      <c r="E803" s="11"/>
      <c r="F803" s="6"/>
    </row>
    <row r="804" spans="1:6" ht="12.75">
      <c r="A804" s="11"/>
      <c r="B804" s="11"/>
      <c r="C804" s="11"/>
      <c r="D804" s="11"/>
      <c r="E804" s="11"/>
      <c r="F804" s="6"/>
    </row>
    <row r="805" spans="1:6" ht="12.75">
      <c r="A805" s="11"/>
      <c r="B805" s="11"/>
      <c r="C805" s="11"/>
      <c r="D805" s="11"/>
      <c r="E805" s="11"/>
      <c r="F805" s="6"/>
    </row>
    <row r="806" spans="1:6" ht="12.75">
      <c r="A806" s="11"/>
      <c r="B806" s="11"/>
      <c r="C806" s="11"/>
      <c r="D806" s="11"/>
      <c r="E806" s="11"/>
      <c r="F806" s="6"/>
    </row>
    <row r="807" spans="1:6" ht="12.75">
      <c r="A807" s="11"/>
      <c r="B807" s="11"/>
      <c r="C807" s="11"/>
      <c r="D807" s="11"/>
      <c r="E807" s="11"/>
      <c r="F807" s="6"/>
    </row>
    <row r="808" spans="1:6" ht="12.75">
      <c r="A808" s="11"/>
      <c r="B808" s="11"/>
      <c r="C808" s="11"/>
      <c r="D808" s="11"/>
      <c r="E808" s="11"/>
      <c r="F808" s="6"/>
    </row>
    <row r="809" spans="1:6" ht="12.75">
      <c r="A809" s="11"/>
      <c r="B809" s="11"/>
      <c r="C809" s="11"/>
      <c r="D809" s="11"/>
      <c r="E809" s="11"/>
      <c r="F809" s="6"/>
    </row>
    <row r="810" spans="1:6" ht="12.75">
      <c r="A810" s="11"/>
      <c r="B810" s="11"/>
      <c r="C810" s="11"/>
      <c r="D810" s="11"/>
      <c r="E810" s="11"/>
      <c r="F810" s="6"/>
    </row>
    <row r="811" spans="1:6" ht="12.75">
      <c r="A811" s="11"/>
      <c r="B811" s="11"/>
      <c r="C811" s="11"/>
      <c r="D811" s="11"/>
      <c r="E811" s="11"/>
      <c r="F811" s="6"/>
    </row>
    <row r="812" spans="1:6" ht="12.75">
      <c r="A812" s="11"/>
      <c r="B812" s="11"/>
      <c r="C812" s="11"/>
      <c r="D812" s="11"/>
      <c r="E812" s="11"/>
      <c r="F812" s="6"/>
    </row>
    <row r="813" spans="1:6" ht="12.75">
      <c r="A813" s="11"/>
      <c r="B813" s="11"/>
      <c r="C813" s="11"/>
      <c r="D813" s="11"/>
      <c r="E813" s="11"/>
      <c r="F813" s="6"/>
    </row>
    <row r="814" spans="1:6" ht="12.75">
      <c r="A814" s="11"/>
      <c r="B814" s="11"/>
      <c r="C814" s="11"/>
      <c r="D814" s="11"/>
      <c r="E814" s="11"/>
      <c r="F814" s="6"/>
    </row>
    <row r="815" spans="1:6" ht="12.75">
      <c r="A815" s="11"/>
      <c r="B815" s="11"/>
      <c r="C815" s="11"/>
      <c r="D815" s="11"/>
      <c r="E815" s="11"/>
      <c r="F815" s="6"/>
    </row>
    <row r="816" spans="1:6" ht="12.75">
      <c r="A816" s="11"/>
      <c r="B816" s="11"/>
      <c r="C816" s="11"/>
      <c r="D816" s="11"/>
      <c r="E816" s="11"/>
      <c r="F816" s="6"/>
    </row>
    <row r="817" spans="1:6" ht="12.75">
      <c r="A817" s="11"/>
      <c r="B817" s="11"/>
      <c r="C817" s="11"/>
      <c r="D817" s="11"/>
      <c r="E817" s="11"/>
      <c r="F817" s="6"/>
    </row>
    <row r="818" spans="1:6" ht="12.75">
      <c r="A818" s="11"/>
      <c r="B818" s="11"/>
      <c r="C818" s="11"/>
      <c r="D818" s="11"/>
      <c r="E818" s="11"/>
      <c r="F818" s="6"/>
    </row>
    <row r="819" spans="1:6" ht="12.75">
      <c r="A819" s="11"/>
      <c r="B819" s="11"/>
      <c r="C819" s="11"/>
      <c r="D819" s="11"/>
      <c r="E819" s="11"/>
      <c r="F819" s="6"/>
    </row>
    <row r="820" spans="1:6" ht="12.75">
      <c r="A820" s="11"/>
      <c r="B820" s="11"/>
      <c r="C820" s="11"/>
      <c r="D820" s="11"/>
      <c r="E820" s="11"/>
      <c r="F820" s="6"/>
    </row>
    <row r="821" spans="1:6" ht="12.75">
      <c r="A821" s="11"/>
      <c r="B821" s="11"/>
      <c r="C821" s="11"/>
      <c r="D821" s="11"/>
      <c r="E821" s="11"/>
      <c r="F821" s="6"/>
    </row>
    <row r="822" spans="1:6" ht="12.75">
      <c r="A822" s="11"/>
      <c r="B822" s="11"/>
      <c r="C822" s="11"/>
      <c r="D822" s="11"/>
      <c r="E822" s="11"/>
      <c r="F822" s="6"/>
    </row>
    <row r="823" spans="1:6" ht="12.75">
      <c r="A823" s="11"/>
      <c r="B823" s="11"/>
      <c r="C823" s="11"/>
      <c r="D823" s="11"/>
      <c r="E823" s="11"/>
      <c r="F823" s="6"/>
    </row>
    <row r="824" spans="1:6" ht="12.75">
      <c r="A824" s="11"/>
      <c r="B824" s="11"/>
      <c r="C824" s="11"/>
      <c r="D824" s="11"/>
      <c r="E824" s="11"/>
      <c r="F824" s="6"/>
    </row>
    <row r="825" spans="1:6" ht="12.75">
      <c r="A825" s="11"/>
      <c r="B825" s="11"/>
      <c r="C825" s="11"/>
      <c r="D825" s="11"/>
      <c r="E825" s="11"/>
      <c r="F825" s="6"/>
    </row>
    <row r="826" spans="1:6" ht="12.75">
      <c r="A826" s="11"/>
      <c r="B826" s="11"/>
      <c r="C826" s="11"/>
      <c r="D826" s="11"/>
      <c r="E826" s="11"/>
      <c r="F826" s="6"/>
    </row>
    <row r="827" spans="1:6" ht="12.75">
      <c r="A827" s="11"/>
      <c r="B827" s="11"/>
      <c r="C827" s="11"/>
      <c r="D827" s="11"/>
      <c r="E827" s="11"/>
      <c r="F827" s="6"/>
    </row>
    <row r="828" spans="1:6" ht="12.75">
      <c r="A828" s="11"/>
      <c r="B828" s="11"/>
      <c r="C828" s="11"/>
      <c r="D828" s="11"/>
      <c r="E828" s="11"/>
      <c r="F828" s="6"/>
    </row>
    <row r="829" spans="1:6" ht="12.75">
      <c r="A829" s="11"/>
      <c r="B829" s="11"/>
      <c r="C829" s="11"/>
      <c r="D829" s="11"/>
      <c r="E829" s="11"/>
      <c r="F829" s="6"/>
    </row>
    <row r="830" spans="1:6" ht="12.75">
      <c r="A830" s="11"/>
      <c r="B830" s="11"/>
      <c r="C830" s="11"/>
      <c r="D830" s="11"/>
      <c r="E830" s="11"/>
      <c r="F830" s="6"/>
    </row>
    <row r="831" spans="1:6" ht="12.75">
      <c r="A831" s="11"/>
      <c r="B831" s="11"/>
      <c r="C831" s="11"/>
      <c r="D831" s="11"/>
      <c r="E831" s="11"/>
      <c r="F831" s="6"/>
    </row>
    <row r="832" spans="1:6" ht="12.75">
      <c r="A832" s="11"/>
      <c r="B832" s="11"/>
      <c r="C832" s="11"/>
      <c r="D832" s="11"/>
      <c r="E832" s="11"/>
      <c r="F832" s="6"/>
    </row>
    <row r="833" spans="1:6" ht="12.75">
      <c r="A833" s="11"/>
      <c r="B833" s="11"/>
      <c r="C833" s="11"/>
      <c r="D833" s="11"/>
      <c r="E833" s="11"/>
      <c r="F833" s="6"/>
    </row>
    <row r="834" spans="1:6" ht="12.75">
      <c r="A834" s="11"/>
      <c r="B834" s="11"/>
      <c r="C834" s="11"/>
      <c r="D834" s="11"/>
      <c r="E834" s="11"/>
      <c r="F834" s="6"/>
    </row>
    <row r="835" spans="1:6" ht="12.75">
      <c r="A835" s="11"/>
      <c r="B835" s="11"/>
      <c r="C835" s="11"/>
      <c r="D835" s="11"/>
      <c r="E835" s="11"/>
      <c r="F835" s="6"/>
    </row>
    <row r="836" spans="1:6" ht="12.75">
      <c r="A836" s="11"/>
      <c r="B836" s="11"/>
      <c r="C836" s="11"/>
      <c r="D836" s="11"/>
      <c r="E836" s="11"/>
      <c r="F836" s="6"/>
    </row>
    <row r="837" spans="1:6" ht="12.75">
      <c r="A837" s="11"/>
      <c r="B837" s="11"/>
      <c r="C837" s="11"/>
      <c r="D837" s="11"/>
      <c r="E837" s="11"/>
      <c r="F837" s="6"/>
    </row>
    <row r="838" spans="1:6" ht="12.75">
      <c r="A838" s="11"/>
      <c r="B838" s="11"/>
      <c r="C838" s="11"/>
      <c r="D838" s="11"/>
      <c r="E838" s="11"/>
      <c r="F838" s="6"/>
    </row>
    <row r="839" spans="1:6" ht="12.75">
      <c r="A839" s="11"/>
      <c r="B839" s="11"/>
      <c r="C839" s="11"/>
      <c r="D839" s="11"/>
      <c r="E839" s="11"/>
      <c r="F839" s="6"/>
    </row>
    <row r="840" spans="1:6" ht="12.75">
      <c r="A840" s="11"/>
      <c r="B840" s="11"/>
      <c r="C840" s="11"/>
      <c r="D840" s="11"/>
      <c r="E840" s="11"/>
      <c r="F840" s="6"/>
    </row>
    <row r="841" spans="1:6" ht="12.75">
      <c r="A841" s="11"/>
      <c r="B841" s="11"/>
      <c r="C841" s="11"/>
      <c r="D841" s="11"/>
      <c r="E841" s="11"/>
      <c r="F841" s="6"/>
    </row>
    <row r="842" spans="1:6" ht="12.75">
      <c r="A842" s="11"/>
      <c r="B842" s="11"/>
      <c r="C842" s="11"/>
      <c r="D842" s="11"/>
      <c r="E842" s="11"/>
      <c r="F842" s="6"/>
    </row>
    <row r="843" spans="1:6" ht="12.75">
      <c r="A843" s="11"/>
      <c r="B843" s="11"/>
      <c r="C843" s="11"/>
      <c r="D843" s="11"/>
      <c r="E843" s="11"/>
      <c r="F843" s="6"/>
    </row>
    <row r="844" spans="1:6" ht="12.75">
      <c r="A844" s="11"/>
      <c r="B844" s="11"/>
      <c r="C844" s="11"/>
      <c r="D844" s="11"/>
      <c r="E844" s="11"/>
      <c r="F844" s="6"/>
    </row>
    <row r="845" spans="1:6" ht="12.75">
      <c r="A845" s="11"/>
      <c r="B845" s="11"/>
      <c r="C845" s="11"/>
      <c r="D845" s="11"/>
      <c r="E845" s="11"/>
      <c r="F845" s="6"/>
    </row>
    <row r="846" spans="1:6" ht="12.75">
      <c r="A846" s="11"/>
      <c r="B846" s="11"/>
      <c r="C846" s="11"/>
      <c r="D846" s="11"/>
      <c r="E846" s="11"/>
      <c r="F846" s="6"/>
    </row>
    <row r="847" spans="1:6" ht="12.75">
      <c r="A847" s="11"/>
      <c r="B847" s="11"/>
      <c r="C847" s="11"/>
      <c r="D847" s="11"/>
      <c r="E847" s="11"/>
      <c r="F847" s="6"/>
    </row>
    <row r="848" spans="1:6" ht="12.75">
      <c r="A848" s="11"/>
      <c r="B848" s="11"/>
      <c r="C848" s="11"/>
      <c r="D848" s="11"/>
      <c r="E848" s="11"/>
      <c r="F848" s="6"/>
    </row>
    <row r="849" spans="1:6" ht="12.75">
      <c r="A849" s="11"/>
      <c r="B849" s="11"/>
      <c r="C849" s="11"/>
      <c r="D849" s="11"/>
      <c r="E849" s="11"/>
      <c r="F849" s="6"/>
    </row>
    <row r="850" spans="1:6" ht="12.75">
      <c r="A850" s="11"/>
      <c r="B850" s="11"/>
      <c r="C850" s="11"/>
      <c r="D850" s="11"/>
      <c r="E850" s="11"/>
      <c r="F850" s="6"/>
    </row>
    <row r="851" spans="1:6" ht="12.75">
      <c r="A851" s="11"/>
      <c r="B851" s="11"/>
      <c r="C851" s="11"/>
      <c r="D851" s="11"/>
      <c r="E851" s="11"/>
      <c r="F851" s="6"/>
    </row>
    <row r="852" spans="1:6" ht="12.75">
      <c r="A852" s="11"/>
      <c r="B852" s="11"/>
      <c r="C852" s="11"/>
      <c r="D852" s="11"/>
      <c r="E852" s="11"/>
      <c r="F852" s="6"/>
    </row>
    <row r="853" spans="1:6" ht="12.75">
      <c r="A853" s="11"/>
      <c r="B853" s="11"/>
      <c r="C853" s="11"/>
      <c r="D853" s="11"/>
      <c r="E853" s="11"/>
      <c r="F853" s="6"/>
    </row>
    <row r="854" spans="1:6" ht="12.75">
      <c r="A854" s="11"/>
      <c r="B854" s="11"/>
      <c r="C854" s="11"/>
      <c r="D854" s="11"/>
      <c r="E854" s="11"/>
      <c r="F854" s="6"/>
    </row>
    <row r="855" spans="1:6" ht="12.75">
      <c r="A855" s="11"/>
      <c r="B855" s="11"/>
      <c r="C855" s="11"/>
      <c r="D855" s="11"/>
      <c r="E855" s="11"/>
      <c r="F855" s="6"/>
    </row>
    <row r="856" spans="1:6" ht="12.75">
      <c r="A856" s="11"/>
      <c r="B856" s="11"/>
      <c r="C856" s="11"/>
      <c r="D856" s="11"/>
      <c r="E856" s="11"/>
      <c r="F856" s="6"/>
    </row>
    <row r="857" spans="1:6" ht="12.75">
      <c r="A857" s="11"/>
      <c r="B857" s="11"/>
      <c r="C857" s="11"/>
      <c r="D857" s="11"/>
      <c r="E857" s="11"/>
      <c r="F857" s="6"/>
    </row>
    <row r="858" spans="1:6" ht="12.75">
      <c r="A858" s="11"/>
      <c r="B858" s="11"/>
      <c r="C858" s="11"/>
      <c r="D858" s="11"/>
      <c r="E858" s="11"/>
      <c r="F858" s="6"/>
    </row>
    <row r="859" spans="1:6" ht="12.75">
      <c r="A859" s="11"/>
      <c r="B859" s="11"/>
      <c r="C859" s="11"/>
      <c r="D859" s="11"/>
      <c r="E859" s="11"/>
      <c r="F859" s="6"/>
    </row>
    <row r="860" spans="1:6" ht="12.75">
      <c r="A860" s="11"/>
      <c r="B860" s="11"/>
      <c r="C860" s="11"/>
      <c r="D860" s="11"/>
      <c r="E860" s="11"/>
      <c r="F860" s="6"/>
    </row>
    <row r="861" spans="1:6" ht="12.75">
      <c r="A861" s="11"/>
      <c r="B861" s="11"/>
      <c r="C861" s="11"/>
      <c r="D861" s="11"/>
      <c r="E861" s="11"/>
      <c r="F861" s="6"/>
    </row>
    <row r="862" spans="1:6" ht="12.75">
      <c r="A862" s="11"/>
      <c r="B862" s="11"/>
      <c r="C862" s="11"/>
      <c r="D862" s="11"/>
      <c r="E862" s="11"/>
      <c r="F862" s="6"/>
    </row>
    <row r="863" spans="1:6" ht="12.75">
      <c r="A863" s="11"/>
      <c r="B863" s="11"/>
      <c r="C863" s="11"/>
      <c r="D863" s="11"/>
      <c r="E863" s="11"/>
      <c r="F863" s="6"/>
    </row>
    <row r="864" spans="1:6" ht="12.75">
      <c r="A864" s="11"/>
      <c r="B864" s="11"/>
      <c r="C864" s="11"/>
      <c r="D864" s="11"/>
      <c r="E864" s="11"/>
      <c r="F864" s="6"/>
    </row>
    <row r="865" spans="1:5" ht="12.75">
      <c r="A865" s="11"/>
      <c r="B865" s="11"/>
      <c r="C865" s="11"/>
      <c r="D865" s="11"/>
      <c r="E865" s="11"/>
    </row>
    <row r="866" spans="1:5" ht="12.75">
      <c r="A866" s="11"/>
      <c r="B866" s="11"/>
      <c r="C866" s="11"/>
      <c r="D866" s="11"/>
      <c r="E866" s="11"/>
    </row>
    <row r="867" spans="1:5" ht="12.75">
      <c r="A867" s="11"/>
      <c r="B867" s="11"/>
      <c r="C867" s="11"/>
      <c r="D867" s="11"/>
      <c r="E867" s="11"/>
    </row>
    <row r="868" spans="1:5" ht="12.75">
      <c r="A868" s="11"/>
      <c r="B868" s="11"/>
      <c r="C868" s="11"/>
      <c r="D868" s="11"/>
      <c r="E868" s="11"/>
    </row>
    <row r="869" spans="1:5" ht="12.75">
      <c r="A869" s="11"/>
      <c r="B869" s="11"/>
      <c r="C869" s="11"/>
      <c r="D869" s="11"/>
      <c r="E869" s="11"/>
    </row>
    <row r="870" spans="1:5" ht="12.75">
      <c r="A870" s="11"/>
      <c r="B870" s="11"/>
      <c r="C870" s="11"/>
      <c r="D870" s="11"/>
      <c r="E870" s="11"/>
    </row>
    <row r="871" spans="1:5" ht="12.75">
      <c r="A871" s="11"/>
      <c r="B871" s="11"/>
      <c r="C871" s="11"/>
      <c r="D871" s="11"/>
      <c r="E871" s="11"/>
    </row>
    <row r="872" spans="1:5" ht="12.75">
      <c r="A872" s="11"/>
      <c r="B872" s="11"/>
      <c r="C872" s="11"/>
      <c r="D872" s="11"/>
      <c r="E872" s="11"/>
    </row>
    <row r="873" spans="1:5" ht="12.75">
      <c r="A873" s="11"/>
      <c r="B873" s="11"/>
      <c r="C873" s="11"/>
      <c r="D873" s="11"/>
      <c r="E873" s="11"/>
    </row>
    <row r="874" spans="1:5" ht="12.75">
      <c r="A874" s="11"/>
      <c r="B874" s="11"/>
      <c r="C874" s="11"/>
      <c r="D874" s="11"/>
      <c r="E874" s="11"/>
    </row>
    <row r="875" spans="1:5" ht="12.75">
      <c r="A875" s="11"/>
      <c r="B875" s="11"/>
      <c r="C875" s="11"/>
      <c r="D875" s="11"/>
      <c r="E875" s="11"/>
    </row>
    <row r="876" spans="1:5" ht="12.75">
      <c r="A876" s="11"/>
      <c r="B876" s="11"/>
      <c r="C876" s="11"/>
      <c r="D876" s="11"/>
      <c r="E876" s="11"/>
    </row>
    <row r="877" spans="1:5" ht="12.75">
      <c r="A877" s="11"/>
      <c r="B877" s="11"/>
      <c r="C877" s="11"/>
      <c r="D877" s="11"/>
      <c r="E877" s="11"/>
    </row>
    <row r="878" spans="1:5" ht="12.75">
      <c r="A878" s="11"/>
      <c r="B878" s="11"/>
      <c r="C878" s="11"/>
      <c r="D878" s="11"/>
      <c r="E878" s="11"/>
    </row>
    <row r="879" spans="1:5" ht="12.75">
      <c r="A879" s="11"/>
      <c r="B879" s="11"/>
      <c r="C879" s="11"/>
      <c r="D879" s="11"/>
      <c r="E879" s="11"/>
    </row>
    <row r="880" spans="1:5" ht="12.75">
      <c r="A880" s="11"/>
      <c r="B880" s="11"/>
      <c r="C880" s="11"/>
      <c r="D880" s="11"/>
      <c r="E880" s="11"/>
    </row>
    <row r="881" spans="1:5" ht="12.75">
      <c r="A881" s="11"/>
      <c r="B881" s="11"/>
      <c r="C881" s="11"/>
      <c r="D881" s="11"/>
      <c r="E881" s="11"/>
    </row>
    <row r="882" spans="1:5" ht="12.75">
      <c r="A882" s="11"/>
      <c r="B882" s="11"/>
      <c r="C882" s="11"/>
      <c r="D882" s="11"/>
      <c r="E882" s="11"/>
    </row>
    <row r="883" spans="1:5" ht="12.75">
      <c r="A883" s="11"/>
      <c r="B883" s="11"/>
      <c r="C883" s="11"/>
      <c r="D883" s="11"/>
      <c r="E883" s="11"/>
    </row>
    <row r="884" spans="1:5" ht="12.75">
      <c r="A884" s="11"/>
      <c r="B884" s="11"/>
      <c r="C884" s="11"/>
      <c r="D884" s="11"/>
      <c r="E884" s="11"/>
    </row>
    <row r="885" spans="1:5" ht="12.75">
      <c r="A885" s="11"/>
      <c r="B885" s="11"/>
      <c r="C885" s="11"/>
      <c r="D885" s="11"/>
      <c r="E885" s="11"/>
    </row>
    <row r="886" spans="1:5" ht="12.75">
      <c r="A886" s="11"/>
      <c r="B886" s="11"/>
      <c r="C886" s="11"/>
      <c r="D886" s="11"/>
      <c r="E886" s="11"/>
    </row>
    <row r="887" spans="1:5" ht="12.75">
      <c r="A887" s="11"/>
      <c r="B887" s="11"/>
      <c r="C887" s="11"/>
      <c r="D887" s="11"/>
      <c r="E887" s="11"/>
    </row>
    <row r="888" spans="1:5" ht="12.75">
      <c r="A888" s="11"/>
      <c r="B888" s="11"/>
      <c r="C888" s="11"/>
      <c r="D888" s="11"/>
      <c r="E888" s="11"/>
    </row>
    <row r="889" spans="1:5" ht="12.75">
      <c r="A889" s="11"/>
      <c r="B889" s="11"/>
      <c r="C889" s="11"/>
      <c r="D889" s="11"/>
      <c r="E889" s="11"/>
    </row>
    <row r="890" spans="1:5" ht="12.75">
      <c r="A890" s="11"/>
      <c r="B890" s="11"/>
      <c r="C890" s="11"/>
      <c r="D890" s="11"/>
      <c r="E890" s="11"/>
    </row>
    <row r="891" spans="1:5" ht="12.75">
      <c r="A891" s="11"/>
      <c r="B891" s="11"/>
      <c r="C891" s="11"/>
      <c r="D891" s="11"/>
      <c r="E891" s="11"/>
    </row>
    <row r="892" spans="1:5" ht="12.75">
      <c r="A892" s="11"/>
      <c r="B892" s="11"/>
      <c r="C892" s="11"/>
      <c r="D892" s="11"/>
      <c r="E892" s="11"/>
    </row>
    <row r="893" spans="1:5" ht="12.75">
      <c r="A893" s="11"/>
      <c r="B893" s="11"/>
      <c r="C893" s="11"/>
      <c r="D893" s="11"/>
      <c r="E893" s="11"/>
    </row>
    <row r="894" spans="1:5" ht="12.75">
      <c r="A894" s="11"/>
      <c r="B894" s="11"/>
      <c r="C894" s="11"/>
      <c r="D894" s="11"/>
      <c r="E894" s="11"/>
    </row>
    <row r="895" spans="1:5" ht="12.75">
      <c r="A895" s="11"/>
      <c r="B895" s="11"/>
      <c r="C895" s="11"/>
      <c r="D895" s="11"/>
      <c r="E895" s="11"/>
    </row>
    <row r="896" spans="1:5" ht="12.75">
      <c r="A896" s="11"/>
      <c r="B896" s="11"/>
      <c r="C896" s="11"/>
      <c r="D896" s="11"/>
      <c r="E896" s="11"/>
    </row>
    <row r="897" spans="1:5" ht="12.75">
      <c r="A897" s="11"/>
      <c r="B897" s="11"/>
      <c r="C897" s="11"/>
      <c r="D897" s="11"/>
      <c r="E897" s="11"/>
    </row>
    <row r="898" spans="1:5" ht="12.75">
      <c r="A898" s="11"/>
      <c r="B898" s="11"/>
      <c r="C898" s="11"/>
      <c r="D898" s="11"/>
      <c r="E898" s="11"/>
    </row>
    <row r="899" spans="1:5" ht="12.75">
      <c r="A899" s="11"/>
      <c r="B899" s="11"/>
      <c r="C899" s="11"/>
      <c r="D899" s="11"/>
      <c r="E899" s="11"/>
    </row>
    <row r="900" spans="1:5" ht="12.75">
      <c r="A900" s="11"/>
      <c r="B900" s="11"/>
      <c r="C900" s="11"/>
      <c r="D900" s="11"/>
      <c r="E900" s="11"/>
    </row>
    <row r="901" spans="1:5" ht="12.75">
      <c r="A901" s="11"/>
      <c r="B901" s="11"/>
      <c r="C901" s="11"/>
      <c r="D901" s="11"/>
      <c r="E901" s="11"/>
    </row>
    <row r="902" spans="1:5" ht="12.75">
      <c r="A902" s="11"/>
      <c r="B902" s="11"/>
      <c r="C902" s="11"/>
      <c r="D902" s="11"/>
      <c r="E902" s="11"/>
    </row>
    <row r="903" spans="1:5" ht="12.75">
      <c r="A903" s="11"/>
      <c r="B903" s="11"/>
      <c r="C903" s="11"/>
      <c r="D903" s="11"/>
      <c r="E903" s="11"/>
    </row>
    <row r="904" spans="1:5" ht="12.75">
      <c r="A904" s="11"/>
      <c r="B904" s="11"/>
      <c r="C904" s="11"/>
      <c r="D904" s="11"/>
      <c r="E904" s="11"/>
    </row>
    <row r="905" spans="1:5" ht="12.75">
      <c r="A905" s="11"/>
      <c r="B905" s="11"/>
      <c r="C905" s="11"/>
      <c r="D905" s="11"/>
      <c r="E905" s="11"/>
    </row>
    <row r="906" spans="1:5" ht="12.75">
      <c r="A906" s="11"/>
      <c r="B906" s="11"/>
      <c r="C906" s="11"/>
      <c r="D906" s="11"/>
      <c r="E906" s="11"/>
    </row>
    <row r="907" spans="1:5" ht="12.75">
      <c r="A907" s="11"/>
      <c r="B907" s="11"/>
      <c r="C907" s="11"/>
      <c r="D907" s="11"/>
      <c r="E907" s="11"/>
    </row>
    <row r="908" spans="1:5" ht="12.75">
      <c r="A908" s="11"/>
      <c r="B908" s="11"/>
      <c r="C908" s="11"/>
      <c r="D908" s="11"/>
      <c r="E908" s="11"/>
    </row>
    <row r="909" spans="1:5" ht="12.75">
      <c r="A909" s="11"/>
      <c r="B909" s="11"/>
      <c r="C909" s="11"/>
      <c r="D909" s="11"/>
      <c r="E909" s="11"/>
    </row>
    <row r="910" spans="1:5" ht="12.75">
      <c r="A910" s="11"/>
      <c r="B910" s="11"/>
      <c r="C910" s="11"/>
      <c r="D910" s="11"/>
      <c r="E910" s="11"/>
    </row>
    <row r="911" spans="1:5" ht="12.75">
      <c r="A911" s="11"/>
      <c r="B911" s="11"/>
      <c r="C911" s="11"/>
      <c r="D911" s="11"/>
      <c r="E911" s="11"/>
    </row>
    <row r="912" spans="1:5" ht="12.75">
      <c r="A912" s="11"/>
      <c r="B912" s="11"/>
      <c r="C912" s="11"/>
      <c r="D912" s="11"/>
      <c r="E912" s="11"/>
    </row>
    <row r="913" spans="1:5" ht="12.75">
      <c r="A913" s="11"/>
      <c r="B913" s="11"/>
      <c r="C913" s="11"/>
      <c r="D913" s="11"/>
      <c r="E913" s="11"/>
    </row>
    <row r="914" spans="1:5" ht="12.75">
      <c r="A914" s="11"/>
      <c r="B914" s="11"/>
      <c r="C914" s="11"/>
      <c r="D914" s="11"/>
      <c r="E914" s="11"/>
    </row>
    <row r="915" spans="1:5" ht="12.75">
      <c r="A915" s="11"/>
      <c r="B915" s="11"/>
      <c r="C915" s="11"/>
      <c r="D915" s="11"/>
      <c r="E915" s="11"/>
    </row>
    <row r="916" spans="1:5" ht="12.75">
      <c r="A916" s="11"/>
      <c r="B916" s="11"/>
      <c r="C916" s="11"/>
      <c r="D916" s="11"/>
      <c r="E916" s="11"/>
    </row>
    <row r="917" spans="1:5" ht="12.75">
      <c r="A917" s="11"/>
      <c r="B917" s="11"/>
      <c r="C917" s="11"/>
      <c r="D917" s="11"/>
      <c r="E917" s="11"/>
    </row>
    <row r="918" spans="1:5" ht="12.75">
      <c r="A918" s="11"/>
      <c r="B918" s="11"/>
      <c r="C918" s="11"/>
      <c r="D918" s="11"/>
      <c r="E918" s="11"/>
    </row>
    <row r="919" spans="1:5" ht="12.75">
      <c r="A919" s="11"/>
      <c r="B919" s="11"/>
      <c r="C919" s="11"/>
      <c r="D919" s="11"/>
      <c r="E919" s="11"/>
    </row>
    <row r="920" spans="1:5" ht="12.75">
      <c r="A920" s="11"/>
      <c r="B920" s="11"/>
      <c r="C920" s="11"/>
      <c r="D920" s="11"/>
      <c r="E920" s="11"/>
    </row>
    <row r="921" spans="1:5" ht="12.75">
      <c r="A921" s="11"/>
      <c r="B921" s="11"/>
      <c r="C921" s="11"/>
      <c r="D921" s="11"/>
      <c r="E921" s="11"/>
    </row>
    <row r="922" spans="1:5" ht="12.75">
      <c r="A922" s="11"/>
      <c r="B922" s="11"/>
      <c r="C922" s="11"/>
      <c r="D922" s="11"/>
      <c r="E922" s="11"/>
    </row>
    <row r="923" spans="1:5" ht="12.75">
      <c r="A923" s="11"/>
      <c r="B923" s="11"/>
      <c r="C923" s="11"/>
      <c r="D923" s="11"/>
      <c r="E923" s="11"/>
    </row>
    <row r="924" spans="1:5" ht="12.75">
      <c r="A924" s="11"/>
      <c r="B924" s="11"/>
      <c r="C924" s="11"/>
      <c r="D924" s="11"/>
      <c r="E924" s="11"/>
    </row>
    <row r="925" spans="1:5" ht="12.75">
      <c r="A925" s="11"/>
      <c r="B925" s="11"/>
      <c r="C925" s="11"/>
      <c r="D925" s="11"/>
      <c r="E925" s="11"/>
    </row>
    <row r="926" spans="1:5" ht="12.75">
      <c r="A926" s="11"/>
      <c r="B926" s="11"/>
      <c r="C926" s="11"/>
      <c r="D926" s="11"/>
      <c r="E926" s="11"/>
    </row>
    <row r="927" spans="1:5" ht="12.75">
      <c r="A927" s="11"/>
      <c r="B927" s="11"/>
      <c r="C927" s="11"/>
      <c r="D927" s="11"/>
      <c r="E927" s="11"/>
    </row>
    <row r="928" spans="1:5" ht="12.75">
      <c r="A928" s="11"/>
      <c r="B928" s="11"/>
      <c r="C928" s="11"/>
      <c r="D928" s="11"/>
      <c r="E928" s="11"/>
    </row>
    <row r="929" spans="1:5" ht="12.75">
      <c r="A929" s="11"/>
      <c r="B929" s="11"/>
      <c r="C929" s="11"/>
      <c r="D929" s="11"/>
      <c r="E929" s="11"/>
    </row>
    <row r="930" spans="1:5" ht="12.75">
      <c r="A930" s="11"/>
      <c r="B930" s="11"/>
      <c r="C930" s="11"/>
      <c r="D930" s="11"/>
      <c r="E930" s="11"/>
    </row>
    <row r="931" spans="1:5" ht="12.75">
      <c r="A931" s="11"/>
      <c r="B931" s="11"/>
      <c r="C931" s="11"/>
      <c r="D931" s="11"/>
      <c r="E931" s="11"/>
    </row>
    <row r="932" spans="1:5" ht="12.75">
      <c r="A932" s="11"/>
      <c r="B932" s="11"/>
      <c r="C932" s="11"/>
      <c r="D932" s="11"/>
      <c r="E932" s="11"/>
    </row>
    <row r="933" spans="1:5" ht="12.75">
      <c r="A933" s="11"/>
      <c r="B933" s="11"/>
      <c r="C933" s="11"/>
      <c r="D933" s="11"/>
      <c r="E933" s="11"/>
    </row>
    <row r="934" spans="1:5" ht="12.75">
      <c r="A934" s="11"/>
      <c r="B934" s="11"/>
      <c r="C934" s="11"/>
      <c r="D934" s="11"/>
      <c r="E934" s="11"/>
    </row>
    <row r="935" spans="1:5" ht="12.75">
      <c r="A935" s="11"/>
      <c r="B935" s="11"/>
      <c r="C935" s="11"/>
      <c r="D935" s="11"/>
      <c r="E935" s="11"/>
    </row>
    <row r="936" spans="1:5" ht="12.75">
      <c r="A936" s="11"/>
      <c r="B936" s="11"/>
      <c r="C936" s="11"/>
      <c r="D936" s="11"/>
      <c r="E936" s="11"/>
    </row>
    <row r="937" spans="1:5" ht="12.75">
      <c r="A937" s="11"/>
      <c r="B937" s="11"/>
      <c r="C937" s="11"/>
      <c r="D937" s="11"/>
      <c r="E937" s="11"/>
    </row>
    <row r="938" spans="1:5" ht="12.75">
      <c r="A938" s="11"/>
      <c r="B938" s="11"/>
      <c r="C938" s="11"/>
      <c r="D938" s="11"/>
      <c r="E938" s="11"/>
    </row>
    <row r="939" spans="1:5" ht="12.75">
      <c r="A939" s="11"/>
      <c r="B939" s="11"/>
      <c r="C939" s="11"/>
      <c r="D939" s="11"/>
      <c r="E939" s="11"/>
    </row>
    <row r="940" spans="1:5" ht="12.75">
      <c r="A940" s="11"/>
      <c r="B940" s="11"/>
      <c r="C940" s="11"/>
      <c r="D940" s="11"/>
      <c r="E940" s="11"/>
    </row>
    <row r="941" spans="1:5" ht="12.75">
      <c r="A941" s="11"/>
      <c r="B941" s="11"/>
      <c r="C941" s="11"/>
      <c r="D941" s="11"/>
      <c r="E941" s="11"/>
    </row>
    <row r="942" spans="1:5" ht="12.75">
      <c r="A942" s="11"/>
      <c r="B942" s="11"/>
      <c r="C942" s="11"/>
      <c r="D942" s="11"/>
      <c r="E942" s="11"/>
    </row>
    <row r="943" spans="1:5" ht="12.75">
      <c r="A943" s="11"/>
      <c r="B943" s="11"/>
      <c r="C943" s="11"/>
      <c r="D943" s="11"/>
      <c r="E943" s="11"/>
    </row>
    <row r="944" spans="1:5" ht="12.75">
      <c r="A944" s="11"/>
      <c r="B944" s="11"/>
      <c r="C944" s="11"/>
      <c r="D944" s="11"/>
      <c r="E944" s="11"/>
    </row>
    <row r="945" spans="1:5" ht="12.75">
      <c r="A945" s="11"/>
      <c r="B945" s="11"/>
      <c r="C945" s="11"/>
      <c r="D945" s="11"/>
      <c r="E945" s="11"/>
    </row>
    <row r="946" spans="1:5" ht="12.75">
      <c r="A946" s="11"/>
      <c r="B946" s="11"/>
      <c r="C946" s="11"/>
      <c r="D946" s="11"/>
      <c r="E946" s="11"/>
    </row>
    <row r="947" spans="1:5" ht="12.75">
      <c r="A947" s="11"/>
      <c r="B947" s="11"/>
      <c r="C947" s="11"/>
      <c r="D947" s="11"/>
      <c r="E947" s="11"/>
    </row>
    <row r="948" spans="1:5" ht="12.75">
      <c r="A948" s="11"/>
      <c r="B948" s="11"/>
      <c r="C948" s="11"/>
      <c r="D948" s="11"/>
      <c r="E948" s="11"/>
    </row>
    <row r="949" spans="1:5" ht="12.75">
      <c r="A949" s="11"/>
      <c r="B949" s="11"/>
      <c r="C949" s="11"/>
      <c r="D949" s="11"/>
      <c r="E949" s="11"/>
    </row>
    <row r="950" spans="1:5" ht="12.75">
      <c r="A950" s="11"/>
      <c r="B950" s="11"/>
      <c r="C950" s="11"/>
      <c r="D950" s="11"/>
      <c r="E950" s="11"/>
    </row>
    <row r="951" spans="1:5" ht="12.75">
      <c r="A951" s="11"/>
      <c r="B951" s="11"/>
      <c r="C951" s="11"/>
      <c r="D951" s="11"/>
      <c r="E951" s="11"/>
    </row>
    <row r="952" spans="1:5" ht="12.75">
      <c r="A952" s="11"/>
      <c r="B952" s="11"/>
      <c r="C952" s="11"/>
      <c r="D952" s="11"/>
      <c r="E952" s="11"/>
    </row>
    <row r="953" spans="1:5" ht="12.75">
      <c r="A953" s="11"/>
      <c r="B953" s="11"/>
      <c r="C953" s="11"/>
      <c r="D953" s="11"/>
      <c r="E953" s="11"/>
    </row>
    <row r="954" spans="1:5" ht="12.75">
      <c r="A954" s="11"/>
      <c r="B954" s="11"/>
      <c r="C954" s="11"/>
      <c r="D954" s="11"/>
      <c r="E954" s="11"/>
    </row>
    <row r="955" spans="1:5" ht="12.75">
      <c r="A955" s="11"/>
      <c r="B955" s="11"/>
      <c r="C955" s="11"/>
      <c r="D955" s="11"/>
      <c r="E955" s="11"/>
    </row>
    <row r="956" spans="1:5" ht="12.75">
      <c r="A956" s="11"/>
      <c r="B956" s="11"/>
      <c r="C956" s="11"/>
      <c r="D956" s="11"/>
      <c r="E956" s="11"/>
    </row>
    <row r="957" spans="1:5" ht="12.75">
      <c r="A957" s="11"/>
      <c r="B957" s="11"/>
      <c r="C957" s="11"/>
      <c r="D957" s="11"/>
      <c r="E957" s="11"/>
    </row>
    <row r="958" spans="1:5" ht="12.75">
      <c r="A958" s="11"/>
      <c r="B958" s="11"/>
      <c r="C958" s="11"/>
      <c r="D958" s="11"/>
      <c r="E958" s="11"/>
    </row>
    <row r="959" spans="1:5" ht="12.75">
      <c r="A959" s="11"/>
      <c r="B959" s="11"/>
      <c r="C959" s="11"/>
      <c r="D959" s="11"/>
      <c r="E959" s="11"/>
    </row>
    <row r="960" spans="1:5" ht="12.75">
      <c r="A960" s="11"/>
      <c r="B960" s="11"/>
      <c r="C960" s="11"/>
      <c r="D960" s="11"/>
      <c r="E960" s="11"/>
    </row>
    <row r="961" spans="1:5" ht="12.75">
      <c r="A961" s="11"/>
      <c r="B961" s="11"/>
      <c r="C961" s="11"/>
      <c r="D961" s="11"/>
      <c r="E961" s="11"/>
    </row>
    <row r="962" spans="1:5" ht="12.75">
      <c r="A962" s="11"/>
      <c r="B962" s="11"/>
      <c r="C962" s="11"/>
      <c r="D962" s="11"/>
      <c r="E962" s="11"/>
    </row>
    <row r="963" spans="1:5" ht="12.75">
      <c r="A963" s="11"/>
      <c r="B963" s="11"/>
      <c r="C963" s="11"/>
      <c r="D963" s="11"/>
      <c r="E963" s="11"/>
    </row>
    <row r="964" spans="1:5" ht="12.75">
      <c r="A964" s="11"/>
      <c r="B964" s="11"/>
      <c r="C964" s="11"/>
      <c r="D964" s="11"/>
      <c r="E964" s="11"/>
    </row>
    <row r="965" spans="1:5" ht="12.75">
      <c r="A965" s="11"/>
      <c r="B965" s="11"/>
      <c r="C965" s="11"/>
      <c r="D965" s="11"/>
      <c r="E965" s="11"/>
    </row>
    <row r="966" spans="1:5" ht="12.75">
      <c r="A966" s="11"/>
      <c r="B966" s="11"/>
      <c r="C966" s="11"/>
      <c r="D966" s="11"/>
      <c r="E966" s="11"/>
    </row>
    <row r="967" spans="1:5" ht="12.75">
      <c r="A967" s="11"/>
      <c r="B967" s="11"/>
      <c r="C967" s="11"/>
      <c r="D967" s="11"/>
      <c r="E967" s="11"/>
    </row>
    <row r="968" spans="1:5" ht="12.75">
      <c r="A968" s="11"/>
      <c r="B968" s="11"/>
      <c r="C968" s="11"/>
      <c r="D968" s="11"/>
      <c r="E968" s="11"/>
    </row>
    <row r="969" spans="1:5" ht="12.75">
      <c r="A969" s="11"/>
      <c r="B969" s="11"/>
      <c r="C969" s="11"/>
      <c r="D969" s="11"/>
      <c r="E969" s="11"/>
    </row>
    <row r="970" spans="1:5" ht="12.75">
      <c r="A970" s="11"/>
      <c r="B970" s="11"/>
      <c r="C970" s="11"/>
      <c r="D970" s="11"/>
      <c r="E970" s="11"/>
    </row>
    <row r="971" spans="1:5" ht="12.75">
      <c r="A971" s="11"/>
      <c r="B971" s="11"/>
      <c r="C971" s="11"/>
      <c r="D971" s="11"/>
      <c r="E971" s="11"/>
    </row>
    <row r="972" spans="1:5" ht="12.75">
      <c r="A972" s="11"/>
      <c r="B972" s="11"/>
      <c r="C972" s="11"/>
      <c r="D972" s="11"/>
      <c r="E972" s="11"/>
    </row>
    <row r="973" spans="1:5" ht="12.75">
      <c r="A973" s="11"/>
      <c r="B973" s="11"/>
      <c r="C973" s="11"/>
      <c r="D973" s="11"/>
      <c r="E973" s="11"/>
    </row>
    <row r="974" spans="1:5" ht="12.75">
      <c r="A974" s="11"/>
      <c r="B974" s="11"/>
      <c r="C974" s="11"/>
      <c r="D974" s="11"/>
      <c r="E974" s="11"/>
    </row>
    <row r="975" spans="1:5" ht="12.75">
      <c r="A975" s="11"/>
      <c r="B975" s="11"/>
      <c r="C975" s="11"/>
      <c r="D975" s="11"/>
      <c r="E975" s="11"/>
    </row>
    <row r="976" spans="1:5" ht="12.75">
      <c r="A976" s="11"/>
      <c r="B976" s="11"/>
      <c r="C976" s="11"/>
      <c r="D976" s="11"/>
      <c r="E976" s="11"/>
    </row>
    <row r="977" spans="1:5" ht="12.75">
      <c r="A977" s="11"/>
      <c r="B977" s="11"/>
      <c r="C977" s="11"/>
      <c r="D977" s="11"/>
      <c r="E977" s="11"/>
    </row>
    <row r="978" spans="1:5" ht="12.75">
      <c r="A978" s="11"/>
      <c r="B978" s="11"/>
      <c r="C978" s="11"/>
      <c r="D978" s="11"/>
      <c r="E978" s="11"/>
    </row>
    <row r="979" spans="1:5" ht="12.75">
      <c r="A979" s="11"/>
      <c r="B979" s="11"/>
      <c r="C979" s="11"/>
      <c r="D979" s="11"/>
      <c r="E979" s="11"/>
    </row>
    <row r="980" spans="1:5" ht="12.75">
      <c r="A980" s="11"/>
      <c r="B980" s="11"/>
      <c r="C980" s="11"/>
      <c r="D980" s="11"/>
      <c r="E980" s="11"/>
    </row>
    <row r="981" spans="1:5" ht="12.75">
      <c r="A981" s="11"/>
      <c r="B981" s="11"/>
      <c r="C981" s="11"/>
      <c r="D981" s="11"/>
      <c r="E981" s="11"/>
    </row>
    <row r="982" spans="1:5" ht="12.75">
      <c r="A982" s="11"/>
      <c r="B982" s="11"/>
      <c r="C982" s="11"/>
      <c r="D982" s="11"/>
      <c r="E982" s="11"/>
    </row>
    <row r="983" spans="1:5" ht="12.75">
      <c r="A983" s="11"/>
      <c r="B983" s="11"/>
      <c r="C983" s="11"/>
      <c r="D983" s="11"/>
      <c r="E983" s="11"/>
    </row>
    <row r="984" spans="1:5" ht="12.75">
      <c r="A984" s="11"/>
      <c r="B984" s="11"/>
      <c r="C984" s="11"/>
      <c r="D984" s="11"/>
      <c r="E984" s="11"/>
    </row>
    <row r="985" spans="1:5" ht="12.75">
      <c r="A985" s="11"/>
      <c r="B985" s="11"/>
      <c r="C985" s="11"/>
      <c r="D985" s="11"/>
      <c r="E985" s="11"/>
    </row>
    <row r="986" spans="1:5" ht="12.75">
      <c r="A986" s="11"/>
      <c r="B986" s="11"/>
      <c r="C986" s="11"/>
      <c r="D986" s="11"/>
      <c r="E986" s="11"/>
    </row>
    <row r="987" spans="1:5" ht="12.75">
      <c r="A987" s="11"/>
      <c r="B987" s="11"/>
      <c r="C987" s="11"/>
      <c r="D987" s="11"/>
      <c r="E987" s="11"/>
    </row>
    <row r="988" spans="1:5" ht="12.75">
      <c r="A988" s="11"/>
      <c r="B988" s="11"/>
      <c r="C988" s="11"/>
      <c r="D988" s="11"/>
      <c r="E988" s="11"/>
    </row>
    <row r="989" spans="1:5" ht="12.75">
      <c r="A989" s="11"/>
      <c r="B989" s="11"/>
      <c r="C989" s="11"/>
      <c r="D989" s="11"/>
      <c r="E989" s="11"/>
    </row>
    <row r="990" spans="1:5" ht="12.75">
      <c r="A990" s="11"/>
      <c r="B990" s="11"/>
      <c r="C990" s="11"/>
      <c r="D990" s="11"/>
      <c r="E990" s="11"/>
    </row>
    <row r="991" spans="1:5" ht="12.75">
      <c r="A991" s="11"/>
      <c r="B991" s="11"/>
      <c r="C991" s="11"/>
      <c r="D991" s="11"/>
      <c r="E991" s="11"/>
    </row>
    <row r="992" spans="1:5" ht="12.75">
      <c r="A992" s="11"/>
      <c r="B992" s="11"/>
      <c r="C992" s="11"/>
      <c r="D992" s="11"/>
      <c r="E992" s="11"/>
    </row>
    <row r="993" spans="1:5" ht="12.75">
      <c r="A993" s="11"/>
      <c r="B993" s="11"/>
      <c r="C993" s="11"/>
      <c r="D993" s="11"/>
      <c r="E993" s="11"/>
    </row>
    <row r="994" spans="1:5" ht="12.75">
      <c r="A994" s="11"/>
      <c r="B994" s="11"/>
      <c r="C994" s="11"/>
      <c r="D994" s="11"/>
      <c r="E994" s="11"/>
    </row>
    <row r="995" spans="1:5" ht="12.75">
      <c r="A995" s="11"/>
      <c r="B995" s="11"/>
      <c r="C995" s="11"/>
      <c r="D995" s="11"/>
      <c r="E995" s="11"/>
    </row>
    <row r="996" spans="1:5" ht="12.75">
      <c r="A996" s="11"/>
      <c r="B996" s="11"/>
      <c r="C996" s="11"/>
      <c r="D996" s="11"/>
      <c r="E996" s="11"/>
    </row>
    <row r="997" spans="1:5" ht="12.75">
      <c r="A997" s="11"/>
      <c r="B997" s="11"/>
      <c r="C997" s="11"/>
      <c r="D997" s="11"/>
      <c r="E997" s="11"/>
    </row>
    <row r="998" spans="1:5" ht="12.75">
      <c r="A998" s="11"/>
      <c r="B998" s="11"/>
      <c r="C998" s="11"/>
      <c r="D998" s="11"/>
      <c r="E998" s="11"/>
    </row>
    <row r="999" spans="1:5" ht="12.75">
      <c r="A999" s="11"/>
      <c r="B999" s="11"/>
      <c r="C999" s="11"/>
      <c r="D999" s="11"/>
      <c r="E999" s="11"/>
    </row>
    <row r="1000" spans="1:5" ht="12.75">
      <c r="A1000" s="11"/>
      <c r="B1000" s="11"/>
      <c r="C1000" s="11"/>
      <c r="D1000" s="11"/>
      <c r="E1000" s="11"/>
    </row>
    <row r="1001" spans="1:5" ht="12.75">
      <c r="A1001" s="11"/>
      <c r="B1001" s="11"/>
      <c r="C1001" s="11"/>
      <c r="D1001" s="11"/>
      <c r="E1001" s="11"/>
    </row>
    <row r="1002" spans="1:5" ht="12.75">
      <c r="A1002" s="11"/>
      <c r="B1002" s="11"/>
      <c r="C1002" s="11"/>
      <c r="D1002" s="11"/>
      <c r="E1002" s="11"/>
    </row>
    <row r="1003" spans="1:5" ht="12.75">
      <c r="A1003" s="11"/>
      <c r="B1003" s="11"/>
      <c r="C1003" s="11"/>
      <c r="D1003" s="11"/>
      <c r="E1003" s="11"/>
    </row>
    <row r="1004" spans="1:5" ht="12.75">
      <c r="A1004" s="11"/>
      <c r="B1004" s="11"/>
      <c r="C1004" s="11"/>
      <c r="D1004" s="11"/>
      <c r="E1004" s="11"/>
    </row>
    <row r="1005" spans="1:5" ht="12.75">
      <c r="A1005" s="11"/>
      <c r="B1005" s="11"/>
      <c r="C1005" s="11"/>
      <c r="D1005" s="11"/>
      <c r="E1005" s="11"/>
    </row>
    <row r="1006" spans="1:5" ht="12.75">
      <c r="A1006" s="11"/>
      <c r="B1006" s="11"/>
      <c r="C1006" s="11"/>
      <c r="D1006" s="11"/>
      <c r="E1006" s="11"/>
    </row>
    <row r="1007" spans="1:5" ht="12.75">
      <c r="A1007" s="11"/>
      <c r="B1007" s="11"/>
      <c r="C1007" s="11"/>
      <c r="D1007" s="11"/>
      <c r="E1007" s="11"/>
    </row>
    <row r="1008" spans="1:5" ht="12.75">
      <c r="A1008" s="11"/>
      <c r="B1008" s="11"/>
      <c r="C1008" s="11"/>
      <c r="D1008" s="11"/>
      <c r="E1008" s="11"/>
    </row>
    <row r="1009" spans="1:5" ht="12.75">
      <c r="A1009" s="11"/>
      <c r="B1009" s="11"/>
      <c r="C1009" s="11"/>
      <c r="D1009" s="11"/>
      <c r="E1009" s="11"/>
    </row>
    <row r="1010" spans="1:5" ht="12.75">
      <c r="A1010" s="11"/>
      <c r="B1010" s="11"/>
      <c r="C1010" s="11"/>
      <c r="D1010" s="11"/>
      <c r="E1010" s="11"/>
    </row>
    <row r="1011" spans="1:5" ht="12.75">
      <c r="A1011" s="11"/>
      <c r="B1011" s="11"/>
      <c r="C1011" s="11"/>
      <c r="D1011" s="11"/>
      <c r="E1011" s="11"/>
    </row>
    <row r="1012" spans="1:5" ht="12.75">
      <c r="A1012" s="11"/>
      <c r="B1012" s="11"/>
      <c r="C1012" s="11"/>
      <c r="D1012" s="11"/>
      <c r="E1012" s="11"/>
    </row>
    <row r="1013" spans="1:5" ht="12.75">
      <c r="A1013" s="11"/>
      <c r="B1013" s="11"/>
      <c r="C1013" s="11"/>
      <c r="D1013" s="11"/>
      <c r="E1013" s="11"/>
    </row>
    <row r="1014" spans="1:5" ht="12.75">
      <c r="A1014" s="11"/>
      <c r="B1014" s="11"/>
      <c r="C1014" s="11"/>
      <c r="D1014" s="11"/>
      <c r="E1014" s="11"/>
    </row>
    <row r="1015" spans="1:5" ht="12.75">
      <c r="A1015" s="11"/>
      <c r="B1015" s="11"/>
      <c r="C1015" s="11"/>
      <c r="D1015" s="11"/>
      <c r="E1015" s="11"/>
    </row>
    <row r="1016" spans="1:5" ht="12.75">
      <c r="A1016" s="11"/>
      <c r="B1016" s="11"/>
      <c r="C1016" s="11"/>
      <c r="D1016" s="11"/>
      <c r="E1016" s="11"/>
    </row>
    <row r="1017" spans="1:5" ht="12.75">
      <c r="A1017" s="11"/>
      <c r="B1017" s="11"/>
      <c r="C1017" s="11"/>
      <c r="D1017" s="11"/>
      <c r="E1017" s="11"/>
    </row>
    <row r="1018" spans="1:5" ht="12.75">
      <c r="A1018" s="11"/>
      <c r="B1018" s="11"/>
      <c r="C1018" s="11"/>
      <c r="D1018" s="11"/>
      <c r="E1018" s="11"/>
    </row>
    <row r="1019" spans="1:5" ht="12.75">
      <c r="A1019" s="11"/>
      <c r="B1019" s="11"/>
      <c r="C1019" s="11"/>
      <c r="D1019" s="11"/>
      <c r="E1019" s="11"/>
    </row>
    <row r="1020" spans="1:5" ht="12.75">
      <c r="A1020" s="11"/>
      <c r="B1020" s="11"/>
      <c r="C1020" s="11"/>
      <c r="D1020" s="11"/>
      <c r="E1020" s="11"/>
    </row>
    <row r="1021" spans="1:5" ht="12.75">
      <c r="A1021" s="11"/>
      <c r="B1021" s="11"/>
      <c r="C1021" s="11"/>
      <c r="D1021" s="11"/>
      <c r="E1021" s="11"/>
    </row>
    <row r="1022" spans="1:5" ht="12.75">
      <c r="A1022" s="11"/>
      <c r="B1022" s="11"/>
      <c r="C1022" s="11"/>
      <c r="D1022" s="11"/>
      <c r="E1022" s="11"/>
    </row>
    <row r="1023" spans="1:5" ht="12.75">
      <c r="A1023" s="11"/>
      <c r="B1023" s="11"/>
      <c r="C1023" s="11"/>
      <c r="D1023" s="11"/>
      <c r="E1023" s="11"/>
    </row>
    <row r="1024" spans="1:5" ht="12.75">
      <c r="A1024" s="11"/>
      <c r="B1024" s="11"/>
      <c r="C1024" s="11"/>
      <c r="D1024" s="11"/>
      <c r="E1024" s="11"/>
    </row>
    <row r="1025" spans="1:5" ht="12.75">
      <c r="A1025" s="11"/>
      <c r="B1025" s="11"/>
      <c r="C1025" s="11"/>
      <c r="D1025" s="11"/>
      <c r="E1025" s="11"/>
    </row>
    <row r="1026" spans="1:5" ht="12.75">
      <c r="A1026" s="11"/>
      <c r="B1026" s="11"/>
      <c r="C1026" s="11"/>
      <c r="D1026" s="11"/>
      <c r="E1026" s="11"/>
    </row>
    <row r="1027" spans="1:5" ht="12.75">
      <c r="A1027" s="11"/>
      <c r="B1027" s="11"/>
      <c r="C1027" s="11"/>
      <c r="D1027" s="11"/>
      <c r="E1027" s="11"/>
    </row>
    <row r="1028" spans="1:5" ht="12.75">
      <c r="A1028" s="11"/>
      <c r="B1028" s="11"/>
      <c r="C1028" s="11"/>
      <c r="D1028" s="11"/>
      <c r="E1028" s="11"/>
    </row>
    <row r="1029" spans="1:5" ht="12.75">
      <c r="A1029" s="11"/>
      <c r="B1029" s="11"/>
      <c r="C1029" s="11"/>
      <c r="D1029" s="11"/>
      <c r="E1029" s="11"/>
    </row>
    <row r="1030" spans="1:5" ht="12.75">
      <c r="A1030" s="11"/>
      <c r="B1030" s="11"/>
      <c r="C1030" s="11"/>
      <c r="D1030" s="11"/>
      <c r="E1030" s="11"/>
    </row>
    <row r="1031" spans="1:5" ht="12.75">
      <c r="A1031" s="11"/>
      <c r="B1031" s="11"/>
      <c r="C1031" s="11"/>
      <c r="D1031" s="11"/>
      <c r="E1031" s="11"/>
    </row>
    <row r="1032" spans="1:5" ht="12.75">
      <c r="A1032" s="11"/>
      <c r="B1032" s="11"/>
      <c r="C1032" s="11"/>
      <c r="D1032" s="11"/>
      <c r="E1032" s="11"/>
    </row>
    <row r="1033" spans="1:5" ht="12.75">
      <c r="A1033" s="11"/>
      <c r="B1033" s="11"/>
      <c r="C1033" s="11"/>
      <c r="D1033" s="11"/>
      <c r="E1033" s="11"/>
    </row>
    <row r="1034" spans="1:5" ht="12.75">
      <c r="A1034" s="11"/>
      <c r="B1034" s="11"/>
      <c r="C1034" s="11"/>
      <c r="D1034" s="11"/>
      <c r="E1034" s="11"/>
    </row>
    <row r="1035" spans="1:5" ht="12.75">
      <c r="A1035" s="11"/>
      <c r="B1035" s="11"/>
      <c r="C1035" s="11"/>
      <c r="D1035" s="11"/>
      <c r="E1035" s="11"/>
    </row>
    <row r="1036" spans="1:5" ht="12.75">
      <c r="A1036" s="11"/>
      <c r="B1036" s="11"/>
      <c r="C1036" s="11"/>
      <c r="D1036" s="11"/>
      <c r="E1036" s="11"/>
    </row>
    <row r="1037" spans="1:5" ht="12.75">
      <c r="A1037" s="11"/>
      <c r="B1037" s="11"/>
      <c r="C1037" s="11"/>
      <c r="D1037" s="11"/>
      <c r="E1037" s="11"/>
    </row>
    <row r="1038" spans="1:5" ht="12.75">
      <c r="A1038" s="11"/>
      <c r="B1038" s="11"/>
      <c r="C1038" s="11"/>
      <c r="D1038" s="11"/>
      <c r="E1038" s="11"/>
    </row>
    <row r="1039" spans="1:5" ht="12.75">
      <c r="A1039" s="11"/>
      <c r="B1039" s="11"/>
      <c r="C1039" s="11"/>
      <c r="D1039" s="11"/>
      <c r="E1039" s="11"/>
    </row>
    <row r="1040" spans="1:5" ht="12.75">
      <c r="A1040" s="11"/>
      <c r="B1040" s="11"/>
      <c r="C1040" s="11"/>
      <c r="D1040" s="11"/>
      <c r="E1040" s="11"/>
    </row>
    <row r="1041" spans="1:5" ht="12.75">
      <c r="A1041" s="11"/>
      <c r="B1041" s="11"/>
      <c r="C1041" s="11"/>
      <c r="D1041" s="11"/>
      <c r="E1041" s="11"/>
    </row>
    <row r="1042" spans="1:5" ht="12.75">
      <c r="A1042" s="11"/>
      <c r="B1042" s="11"/>
      <c r="C1042" s="11"/>
      <c r="D1042" s="11"/>
      <c r="E1042" s="11"/>
    </row>
    <row r="1043" spans="1:5" ht="12.75">
      <c r="A1043" s="11"/>
      <c r="B1043" s="11"/>
      <c r="C1043" s="11"/>
      <c r="D1043" s="11"/>
      <c r="E1043" s="11"/>
    </row>
    <row r="1044" spans="1:5" ht="12.75">
      <c r="A1044" s="11"/>
      <c r="B1044" s="11"/>
      <c r="C1044" s="11"/>
      <c r="D1044" s="11"/>
      <c r="E1044" s="11"/>
    </row>
    <row r="1045" spans="1:5" ht="12.75">
      <c r="A1045" s="11"/>
      <c r="B1045" s="11"/>
      <c r="C1045" s="11"/>
      <c r="D1045" s="11"/>
      <c r="E1045" s="11"/>
    </row>
    <row r="1046" spans="1:5" ht="12.75">
      <c r="A1046" s="11"/>
      <c r="B1046" s="11"/>
      <c r="C1046" s="11"/>
      <c r="D1046" s="11"/>
      <c r="E1046" s="11"/>
    </row>
    <row r="1047" spans="1:5" ht="12.75">
      <c r="A1047" s="11"/>
      <c r="B1047" s="11"/>
      <c r="C1047" s="11"/>
      <c r="D1047" s="11"/>
      <c r="E1047" s="11"/>
    </row>
    <row r="1048" spans="1:5" ht="12.75">
      <c r="A1048" s="11"/>
      <c r="B1048" s="11"/>
      <c r="C1048" s="11"/>
      <c r="D1048" s="11"/>
      <c r="E1048" s="11"/>
    </row>
    <row r="1049" spans="1:5" ht="12.75">
      <c r="A1049" s="11"/>
      <c r="B1049" s="11"/>
      <c r="C1049" s="11"/>
      <c r="D1049" s="11"/>
      <c r="E1049" s="11"/>
    </row>
    <row r="1050" spans="1:5" ht="12.75">
      <c r="A1050" s="11"/>
      <c r="B1050" s="11"/>
      <c r="C1050" s="11"/>
      <c r="D1050" s="11"/>
      <c r="E1050" s="11"/>
    </row>
    <row r="1051" spans="1:5" ht="12.75">
      <c r="A1051" s="11"/>
      <c r="B1051" s="11"/>
      <c r="C1051" s="11"/>
      <c r="D1051" s="11"/>
      <c r="E1051" s="11"/>
    </row>
    <row r="1052" spans="1:5" ht="12.75">
      <c r="A1052" s="11"/>
      <c r="B1052" s="11"/>
      <c r="C1052" s="11"/>
      <c r="D1052" s="11"/>
      <c r="E1052" s="11"/>
    </row>
    <row r="1053" spans="1:5" ht="12.75">
      <c r="A1053" s="11"/>
      <c r="B1053" s="11"/>
      <c r="C1053" s="11"/>
      <c r="D1053" s="11"/>
      <c r="E1053" s="11"/>
    </row>
    <row r="1054" spans="1:5" ht="12.75">
      <c r="A1054" s="11"/>
      <c r="B1054" s="11"/>
      <c r="C1054" s="11"/>
      <c r="D1054" s="11"/>
      <c r="E1054" s="11"/>
    </row>
    <row r="1055" spans="1:5" ht="12.75">
      <c r="A1055" s="11"/>
      <c r="B1055" s="11"/>
      <c r="C1055" s="11"/>
      <c r="D1055" s="11"/>
      <c r="E1055" s="11"/>
    </row>
    <row r="1056" spans="1:5" ht="12.75">
      <c r="A1056" s="11"/>
      <c r="B1056" s="11"/>
      <c r="C1056" s="11"/>
      <c r="D1056" s="11"/>
      <c r="E1056" s="11"/>
    </row>
    <row r="1057" spans="1:5" ht="12.75">
      <c r="A1057" s="11"/>
      <c r="B1057" s="11"/>
      <c r="C1057" s="11"/>
      <c r="D1057" s="11"/>
      <c r="E1057" s="11"/>
    </row>
    <row r="1058" spans="1:5" ht="12.75">
      <c r="A1058" s="11"/>
      <c r="B1058" s="11"/>
      <c r="C1058" s="11"/>
      <c r="D1058" s="11"/>
      <c r="E1058" s="11"/>
    </row>
    <row r="1059" spans="1:5" ht="12.75">
      <c r="A1059" s="11"/>
      <c r="B1059" s="11"/>
      <c r="C1059" s="11"/>
      <c r="D1059" s="11"/>
      <c r="E1059" s="11"/>
    </row>
    <row r="1060" spans="1:5" ht="12.75">
      <c r="A1060" s="11"/>
      <c r="B1060" s="11"/>
      <c r="C1060" s="11"/>
      <c r="D1060" s="11"/>
      <c r="E1060" s="11"/>
    </row>
    <row r="1061" spans="1:5" ht="12.75">
      <c r="A1061" s="11"/>
      <c r="B1061" s="11"/>
      <c r="C1061" s="11"/>
      <c r="D1061" s="11"/>
      <c r="E1061" s="11"/>
    </row>
    <row r="1062" spans="1:5" ht="12.75">
      <c r="A1062" s="11"/>
      <c r="B1062" s="11"/>
      <c r="C1062" s="11"/>
      <c r="D1062" s="11"/>
      <c r="E1062" s="11"/>
    </row>
    <row r="1063" spans="1:5" ht="12.75">
      <c r="A1063" s="11"/>
      <c r="B1063" s="11"/>
      <c r="C1063" s="11"/>
      <c r="D1063" s="11"/>
      <c r="E1063" s="11"/>
    </row>
    <row r="1064" spans="1:5" ht="12.75">
      <c r="A1064" s="11"/>
      <c r="B1064" s="11"/>
      <c r="C1064" s="11"/>
      <c r="D1064" s="11"/>
      <c r="E1064" s="11"/>
    </row>
    <row r="1065" spans="1:5" ht="12.75">
      <c r="A1065" s="11"/>
      <c r="B1065" s="11"/>
      <c r="C1065" s="11"/>
      <c r="D1065" s="11"/>
      <c r="E1065" s="11"/>
    </row>
    <row r="1066" spans="1:5" ht="12.75">
      <c r="A1066" s="11"/>
      <c r="B1066" s="11"/>
      <c r="C1066" s="11"/>
      <c r="D1066" s="11"/>
      <c r="E1066" s="11"/>
    </row>
    <row r="1067" spans="1:5" ht="12.75">
      <c r="A1067" s="11"/>
      <c r="B1067" s="11"/>
      <c r="C1067" s="11"/>
      <c r="D1067" s="11"/>
      <c r="E1067" s="11"/>
    </row>
    <row r="1068" spans="1:5" ht="12.75">
      <c r="A1068" s="11"/>
      <c r="B1068" s="11"/>
      <c r="C1068" s="11"/>
      <c r="D1068" s="11"/>
      <c r="E1068" s="11"/>
    </row>
    <row r="1069" spans="1:5" ht="12.75">
      <c r="A1069" s="11"/>
      <c r="B1069" s="11"/>
      <c r="C1069" s="11"/>
      <c r="D1069" s="11"/>
      <c r="E1069" s="11"/>
    </row>
    <row r="1070" spans="1:5" ht="12.75">
      <c r="A1070" s="11"/>
      <c r="B1070" s="11"/>
      <c r="C1070" s="11"/>
      <c r="D1070" s="11"/>
      <c r="E1070" s="11"/>
    </row>
    <row r="1071" spans="1:5" ht="12.75">
      <c r="A1071" s="11"/>
      <c r="B1071" s="11"/>
      <c r="C1071" s="11"/>
      <c r="D1071" s="11"/>
      <c r="E1071" s="11"/>
    </row>
    <row r="1072" spans="1:5" ht="12.75">
      <c r="A1072" s="11"/>
      <c r="B1072" s="11"/>
      <c r="C1072" s="11"/>
      <c r="D1072" s="11"/>
      <c r="E1072" s="11"/>
    </row>
    <row r="1073" spans="1:5" ht="12.75">
      <c r="A1073" s="11"/>
      <c r="B1073" s="11"/>
      <c r="C1073" s="11"/>
      <c r="D1073" s="11"/>
      <c r="E1073" s="11"/>
    </row>
    <row r="1074" spans="1:5" ht="12.75">
      <c r="A1074" s="11"/>
      <c r="B1074" s="11"/>
      <c r="C1074" s="11"/>
      <c r="D1074" s="11"/>
      <c r="E1074" s="11"/>
    </row>
    <row r="1075" spans="1:5" ht="12.75">
      <c r="A1075" s="11"/>
      <c r="B1075" s="11"/>
      <c r="C1075" s="11"/>
      <c r="D1075" s="11"/>
      <c r="E1075" s="11"/>
    </row>
    <row r="1076" spans="1:5" ht="12.75">
      <c r="A1076" s="11"/>
      <c r="B1076" s="11"/>
      <c r="C1076" s="11"/>
      <c r="D1076" s="11"/>
      <c r="E1076" s="11"/>
    </row>
    <row r="1077" spans="1:5" ht="12.75">
      <c r="A1077" s="11"/>
      <c r="B1077" s="11"/>
      <c r="C1077" s="11"/>
      <c r="D1077" s="11"/>
      <c r="E1077" s="11"/>
    </row>
    <row r="1078" spans="1:5" ht="12.75">
      <c r="A1078" s="11"/>
      <c r="B1078" s="11"/>
      <c r="C1078" s="11"/>
      <c r="D1078" s="11"/>
      <c r="E1078" s="11"/>
    </row>
    <row r="1079" spans="1:5" ht="12.75">
      <c r="A1079" s="11"/>
      <c r="B1079" s="11"/>
      <c r="C1079" s="11"/>
      <c r="D1079" s="11"/>
      <c r="E1079" s="11"/>
    </row>
    <row r="1080" spans="1:5" ht="12.75">
      <c r="A1080" s="11"/>
      <c r="B1080" s="11"/>
      <c r="C1080" s="11"/>
      <c r="D1080" s="11"/>
      <c r="E1080" s="11"/>
    </row>
    <row r="1081" spans="1:5" ht="12.75">
      <c r="A1081" s="11"/>
      <c r="B1081" s="11"/>
      <c r="C1081" s="11"/>
      <c r="D1081" s="11"/>
      <c r="E1081" s="11"/>
    </row>
    <row r="1082" spans="1:5" ht="12.75">
      <c r="A1082" s="11"/>
      <c r="B1082" s="11"/>
      <c r="C1082" s="11"/>
      <c r="D1082" s="11"/>
      <c r="E1082" s="11"/>
    </row>
    <row r="1083" spans="1:5" ht="12.75">
      <c r="A1083" s="11"/>
      <c r="B1083" s="11"/>
      <c r="C1083" s="11"/>
      <c r="D1083" s="11"/>
      <c r="E1083" s="11"/>
    </row>
    <row r="1084" spans="1:5" ht="12.75">
      <c r="A1084" s="11"/>
      <c r="B1084" s="11"/>
      <c r="C1084" s="11"/>
      <c r="D1084" s="11"/>
      <c r="E1084" s="11"/>
    </row>
    <row r="1085" spans="1:5" ht="12.75">
      <c r="A1085" s="11"/>
      <c r="B1085" s="11"/>
      <c r="C1085" s="11"/>
      <c r="D1085" s="11"/>
      <c r="E1085" s="11"/>
    </row>
    <row r="1086" spans="1:5" ht="12.75">
      <c r="A1086" s="11"/>
      <c r="B1086" s="11"/>
      <c r="C1086" s="11"/>
      <c r="D1086" s="11"/>
      <c r="E1086" s="11"/>
    </row>
    <row r="1087" spans="1:5" ht="12.75">
      <c r="A1087" s="11"/>
      <c r="B1087" s="11"/>
      <c r="C1087" s="11"/>
      <c r="D1087" s="11"/>
      <c r="E1087" s="11"/>
    </row>
    <row r="1088" spans="1:5" ht="12.75">
      <c r="A1088" s="11"/>
      <c r="B1088" s="11"/>
      <c r="C1088" s="11"/>
      <c r="D1088" s="11"/>
      <c r="E1088" s="11"/>
    </row>
    <row r="1089" spans="1:5" ht="12.75">
      <c r="A1089" s="11"/>
      <c r="B1089" s="11"/>
      <c r="C1089" s="11"/>
      <c r="D1089" s="11"/>
      <c r="E1089" s="11"/>
    </row>
    <row r="1090" spans="1:5" ht="12.75">
      <c r="A1090" s="11"/>
      <c r="B1090" s="11"/>
      <c r="C1090" s="11"/>
      <c r="D1090" s="11"/>
      <c r="E1090" s="11"/>
    </row>
    <row r="1091" spans="1:5" ht="12.75">
      <c r="A1091" s="11"/>
      <c r="B1091" s="11"/>
      <c r="C1091" s="11"/>
      <c r="D1091" s="11"/>
      <c r="E1091" s="11"/>
    </row>
    <row r="1092" spans="1:5" ht="12.75">
      <c r="A1092" s="11"/>
      <c r="B1092" s="11"/>
      <c r="C1092" s="11"/>
      <c r="D1092" s="11"/>
      <c r="E1092" s="11"/>
    </row>
    <row r="1093" spans="1:5" ht="12.75">
      <c r="A1093" s="11"/>
      <c r="B1093" s="11"/>
      <c r="C1093" s="11"/>
      <c r="D1093" s="11"/>
      <c r="E1093" s="11"/>
    </row>
    <row r="1094" spans="1:5" ht="12.75">
      <c r="A1094" s="11"/>
      <c r="B1094" s="11"/>
      <c r="C1094" s="11"/>
      <c r="D1094" s="11"/>
      <c r="E1094" s="11"/>
    </row>
    <row r="1095" spans="1:5" ht="12.75">
      <c r="A1095" s="11"/>
      <c r="B1095" s="11"/>
      <c r="C1095" s="11"/>
      <c r="D1095" s="11"/>
      <c r="E1095" s="11"/>
    </row>
    <row r="1096" spans="1:5" ht="12.75">
      <c r="A1096" s="11"/>
      <c r="B1096" s="11"/>
      <c r="C1096" s="11"/>
      <c r="D1096" s="11"/>
      <c r="E1096" s="11"/>
    </row>
    <row r="1097" spans="1:5" ht="12.75">
      <c r="A1097" s="11"/>
      <c r="B1097" s="11"/>
      <c r="C1097" s="11"/>
      <c r="D1097" s="11"/>
      <c r="E1097" s="11"/>
    </row>
    <row r="1098" spans="1:5" ht="12.75">
      <c r="A1098" s="11"/>
      <c r="B1098" s="11"/>
      <c r="C1098" s="11"/>
      <c r="D1098" s="11"/>
      <c r="E1098" s="11"/>
    </row>
    <row r="1099" spans="1:5" ht="12.75">
      <c r="A1099" s="11"/>
      <c r="B1099" s="11"/>
      <c r="C1099" s="11"/>
      <c r="D1099" s="11"/>
      <c r="E1099" s="11"/>
    </row>
    <row r="1100" spans="1:5" ht="12.75">
      <c r="A1100" s="11"/>
      <c r="B1100" s="11"/>
      <c r="C1100" s="11"/>
      <c r="D1100" s="11"/>
      <c r="E1100" s="11"/>
    </row>
    <row r="1101" spans="1:5" ht="12.75">
      <c r="A1101" s="11"/>
      <c r="B1101" s="11"/>
      <c r="C1101" s="11"/>
      <c r="D1101" s="11"/>
      <c r="E1101" s="11"/>
    </row>
    <row r="1102" spans="1:5" ht="12.75">
      <c r="A1102" s="11"/>
      <c r="B1102" s="11"/>
      <c r="C1102" s="11"/>
      <c r="D1102" s="11"/>
      <c r="E1102" s="11"/>
    </row>
    <row r="1103" spans="1:5" ht="12.75">
      <c r="A1103" s="2"/>
      <c r="B1103" s="2"/>
      <c r="C1103" s="2"/>
      <c r="D1103" s="2"/>
      <c r="E1103" s="2"/>
    </row>
    <row r="1104" spans="1:5" ht="12.75">
      <c r="A1104" s="2"/>
      <c r="B1104" s="2"/>
      <c r="C1104" s="2"/>
      <c r="D1104" s="2"/>
      <c r="E1104" s="2"/>
    </row>
    <row r="1105" spans="1:5" ht="12.75">
      <c r="A1105" s="2"/>
      <c r="B1105" s="2"/>
      <c r="C1105" s="2"/>
      <c r="D1105" s="2"/>
      <c r="E1105" s="2"/>
    </row>
    <row r="1106" spans="1:5" ht="12.75">
      <c r="A1106" s="2"/>
      <c r="B1106" s="2"/>
      <c r="C1106" s="2"/>
      <c r="D1106" s="2"/>
      <c r="E1106" s="2"/>
    </row>
    <row r="1107" spans="1:5" ht="12.75">
      <c r="A1107" s="2"/>
      <c r="B1107" s="2"/>
      <c r="C1107" s="2"/>
      <c r="D1107" s="2"/>
      <c r="E1107" s="2"/>
    </row>
    <row r="1108" spans="1:5" ht="12.75">
      <c r="A1108" s="2"/>
      <c r="B1108" s="2"/>
      <c r="C1108" s="2"/>
      <c r="D1108" s="2"/>
      <c r="E1108" s="2"/>
    </row>
    <row r="1109" spans="1:5" ht="12.75">
      <c r="A1109" s="2"/>
      <c r="B1109" s="2"/>
      <c r="C1109" s="2"/>
      <c r="D1109" s="2"/>
      <c r="E1109" s="2"/>
    </row>
    <row r="1110" spans="1:5" ht="12.75">
      <c r="A1110" s="2"/>
      <c r="B1110" s="2"/>
      <c r="C1110" s="2"/>
      <c r="D1110" s="2"/>
      <c r="E1110" s="2"/>
    </row>
    <row r="1111" spans="1:5" ht="12.75">
      <c r="A1111" s="2"/>
      <c r="B1111" s="2"/>
      <c r="C1111" s="2"/>
      <c r="D1111" s="2"/>
      <c r="E1111" s="2"/>
    </row>
    <row r="1112" spans="1:5" ht="12.75">
      <c r="A1112" s="2"/>
      <c r="B1112" s="2"/>
      <c r="C1112" s="2"/>
      <c r="D1112" s="2"/>
      <c r="E1112" s="2"/>
    </row>
    <row r="1113" spans="1:5" ht="12.75">
      <c r="A1113" s="2"/>
      <c r="B1113" s="2"/>
      <c r="C1113" s="2"/>
      <c r="D1113" s="2"/>
      <c r="E1113" s="2"/>
    </row>
    <row r="1114" spans="1:5" ht="12.75">
      <c r="A1114" s="2"/>
      <c r="B1114" s="2"/>
      <c r="C1114" s="2"/>
      <c r="D1114" s="2"/>
      <c r="E1114" s="2"/>
    </row>
    <row r="1115" spans="1:5" ht="12.75">
      <c r="A1115" s="2"/>
      <c r="B1115" s="2"/>
      <c r="C1115" s="2"/>
      <c r="D1115" s="2"/>
      <c r="E1115" s="2"/>
    </row>
    <row r="1116" spans="1:5" ht="12.75">
      <c r="A1116" s="2"/>
      <c r="B1116" s="2"/>
      <c r="C1116" s="2"/>
      <c r="D1116" s="2"/>
      <c r="E1116" s="2"/>
    </row>
    <row r="1117" spans="1:5" ht="12.75">
      <c r="A1117" s="2"/>
      <c r="B1117" s="2"/>
      <c r="C1117" s="2"/>
      <c r="D1117" s="2"/>
      <c r="E1117" s="2"/>
    </row>
    <row r="1118" spans="1:5" ht="12.75">
      <c r="A1118" s="2"/>
      <c r="B1118" s="2"/>
      <c r="C1118" s="2"/>
      <c r="D1118" s="2"/>
      <c r="E1118" s="2"/>
    </row>
    <row r="1119" spans="1:5" ht="12.75">
      <c r="A1119" s="2"/>
      <c r="B1119" s="2"/>
      <c r="C1119" s="2"/>
      <c r="D1119" s="2"/>
      <c r="E1119" s="2"/>
    </row>
    <row r="1120" spans="1:5" ht="12.75">
      <c r="A1120" s="2"/>
      <c r="B1120" s="2"/>
      <c r="C1120" s="2"/>
      <c r="D1120" s="2"/>
      <c r="E1120" s="2"/>
    </row>
    <row r="1121" spans="1:5" ht="12.75">
      <c r="A1121" s="2"/>
      <c r="B1121" s="2"/>
      <c r="C1121" s="2"/>
      <c r="D1121" s="2"/>
      <c r="E1121" s="2"/>
    </row>
    <row r="1122" spans="1:5" ht="12.75">
      <c r="A1122" s="2"/>
      <c r="B1122" s="2"/>
      <c r="C1122" s="2"/>
      <c r="D1122" s="2"/>
      <c r="E1122" s="2"/>
    </row>
    <row r="1123" spans="1:5" ht="12.75">
      <c r="A1123" s="2"/>
      <c r="B1123" s="2"/>
      <c r="C1123" s="2"/>
      <c r="D1123" s="2"/>
      <c r="E1123" s="2"/>
    </row>
    <row r="1124" spans="1:5" ht="12.75">
      <c r="A1124" s="2"/>
      <c r="B1124" s="2"/>
      <c r="C1124" s="2"/>
      <c r="D1124" s="2"/>
      <c r="E1124" s="2"/>
    </row>
    <row r="1125" spans="1:5" ht="12.75">
      <c r="A1125" s="2"/>
      <c r="B1125" s="2"/>
      <c r="C1125" s="2"/>
      <c r="D1125" s="2"/>
      <c r="E1125" s="2"/>
    </row>
    <row r="1126" spans="1:5" ht="12.75">
      <c r="A1126" s="2"/>
      <c r="B1126" s="2"/>
      <c r="C1126" s="2"/>
      <c r="D1126" s="2"/>
      <c r="E1126" s="2"/>
    </row>
    <row r="1127" spans="1:5" ht="12.75">
      <c r="A1127" s="2"/>
      <c r="B1127" s="2"/>
      <c r="C1127" s="2"/>
      <c r="D1127" s="2"/>
      <c r="E1127" s="2"/>
    </row>
    <row r="1128" spans="1:5" ht="12.75">
      <c r="A1128" s="2"/>
      <c r="B1128" s="2"/>
      <c r="C1128" s="2"/>
      <c r="D1128" s="2"/>
      <c r="E1128" s="2"/>
    </row>
    <row r="1129" spans="1:5" ht="12.75">
      <c r="A1129" s="2"/>
      <c r="B1129" s="2"/>
      <c r="C1129" s="2"/>
      <c r="D1129" s="2"/>
      <c r="E1129" s="2"/>
    </row>
    <row r="1130" spans="1:5" ht="12.75">
      <c r="A1130" s="2"/>
      <c r="B1130" s="2"/>
      <c r="C1130" s="2"/>
      <c r="D1130" s="2"/>
      <c r="E1130" s="2"/>
    </row>
    <row r="1131" spans="1:5" ht="12.75">
      <c r="A1131" s="2"/>
      <c r="B1131" s="2"/>
      <c r="C1131" s="2"/>
      <c r="D1131" s="2"/>
      <c r="E1131" s="2"/>
    </row>
    <row r="1132" spans="1:5" ht="12.75">
      <c r="A1132" s="2"/>
      <c r="B1132" s="2"/>
      <c r="C1132" s="2"/>
      <c r="D1132" s="2"/>
      <c r="E1132" s="2"/>
    </row>
    <row r="1133" spans="1:5" ht="12.75">
      <c r="A1133" s="2"/>
      <c r="B1133" s="2"/>
      <c r="C1133" s="2"/>
      <c r="D1133" s="2"/>
      <c r="E1133" s="2"/>
    </row>
    <row r="1134" spans="1:5" ht="12.75">
      <c r="A1134" s="2"/>
      <c r="B1134" s="2"/>
      <c r="C1134" s="2"/>
      <c r="D1134" s="2"/>
      <c r="E1134" s="2"/>
    </row>
    <row r="1135" spans="1:5" ht="12.75">
      <c r="A1135" s="2"/>
      <c r="B1135" s="2"/>
      <c r="C1135" s="2"/>
      <c r="D1135" s="2"/>
      <c r="E1135" s="2"/>
    </row>
    <row r="1136" spans="1:5" ht="12.75">
      <c r="A1136" s="2"/>
      <c r="B1136" s="2"/>
      <c r="C1136" s="2"/>
      <c r="D1136" s="2"/>
      <c r="E1136" s="2"/>
    </row>
    <row r="1137" spans="1:5" ht="12.75">
      <c r="A1137" s="2"/>
      <c r="B1137" s="2"/>
      <c r="C1137" s="2"/>
      <c r="D1137" s="2"/>
      <c r="E1137" s="2"/>
    </row>
    <row r="1138" spans="1:5" ht="12.75">
      <c r="A1138" s="2"/>
      <c r="B1138" s="2"/>
      <c r="C1138" s="2"/>
      <c r="D1138" s="2"/>
      <c r="E1138" s="2"/>
    </row>
    <row r="1139" spans="1:5" ht="12.75">
      <c r="A1139" s="2"/>
      <c r="B1139" s="2"/>
      <c r="C1139" s="2"/>
      <c r="D1139" s="2"/>
      <c r="E1139" s="2"/>
    </row>
    <row r="1140" spans="1:5" ht="12.75">
      <c r="A1140" s="2"/>
      <c r="B1140" s="2"/>
      <c r="C1140" s="2"/>
      <c r="D1140" s="2"/>
      <c r="E1140" s="2"/>
    </row>
    <row r="1141" spans="1:5" ht="12.75">
      <c r="A1141" s="2"/>
      <c r="B1141" s="2"/>
      <c r="C1141" s="2"/>
      <c r="D1141" s="2"/>
      <c r="E1141" s="2"/>
    </row>
    <row r="1142" spans="1:5" ht="12.75">
      <c r="A1142" s="2"/>
      <c r="B1142" s="2"/>
      <c r="C1142" s="2"/>
      <c r="D1142" s="2"/>
      <c r="E1142" s="2"/>
    </row>
    <row r="1143" spans="1:5" ht="12.75">
      <c r="A1143" s="2"/>
      <c r="B1143" s="2"/>
      <c r="C1143" s="2"/>
      <c r="D1143" s="2"/>
      <c r="E1143" s="2"/>
    </row>
    <row r="1144" spans="1:5" ht="12.75">
      <c r="A1144" s="2"/>
      <c r="B1144" s="2"/>
      <c r="C1144" s="2"/>
      <c r="D1144" s="2"/>
      <c r="E1144" s="2"/>
    </row>
    <row r="1145" spans="1:5" ht="12.75">
      <c r="A1145" s="2"/>
      <c r="B1145" s="2"/>
      <c r="C1145" s="2"/>
      <c r="D1145" s="2"/>
      <c r="E1145" s="2"/>
    </row>
    <row r="1146" spans="1:5" ht="12.75">
      <c r="A1146" s="2"/>
      <c r="B1146" s="2"/>
      <c r="C1146" s="2"/>
      <c r="D1146" s="2"/>
      <c r="E1146" s="2"/>
    </row>
    <row r="1147" spans="1:5" ht="12.75">
      <c r="A1147" s="2"/>
      <c r="B1147" s="2"/>
      <c r="C1147" s="2"/>
      <c r="D1147" s="2"/>
      <c r="E1147" s="2"/>
    </row>
    <row r="1148" spans="1:5" ht="12.75">
      <c r="A1148" s="2"/>
      <c r="B1148" s="2"/>
      <c r="C1148" s="2"/>
      <c r="D1148" s="2"/>
      <c r="E1148" s="2"/>
    </row>
    <row r="1149" spans="1:5" ht="12.75">
      <c r="A1149" s="2"/>
      <c r="B1149" s="2"/>
      <c r="C1149" s="2"/>
      <c r="D1149" s="2"/>
      <c r="E1149" s="2"/>
    </row>
    <row r="1150" spans="1:5" ht="12.75">
      <c r="A1150" s="2"/>
      <c r="B1150" s="2"/>
      <c r="C1150" s="2"/>
      <c r="D1150" s="2"/>
      <c r="E1150" s="2"/>
    </row>
    <row r="1151" spans="1:5" ht="12.75">
      <c r="A1151" s="2"/>
      <c r="B1151" s="2"/>
      <c r="C1151" s="2"/>
      <c r="D1151" s="2"/>
      <c r="E1151" s="2"/>
    </row>
    <row r="1152" spans="1:5" ht="12.75">
      <c r="A1152" s="2"/>
      <c r="B1152" s="2"/>
      <c r="C1152" s="2"/>
      <c r="D1152" s="2"/>
      <c r="E1152" s="2"/>
    </row>
    <row r="1153" spans="1:5" ht="12.75">
      <c r="A1153" s="2"/>
      <c r="B1153" s="2"/>
      <c r="C1153" s="2"/>
      <c r="D1153" s="2"/>
      <c r="E1153" s="2"/>
    </row>
    <row r="1154" spans="1:5" ht="12.75">
      <c r="A1154" s="2"/>
      <c r="B1154" s="2"/>
      <c r="C1154" s="2"/>
      <c r="D1154" s="2"/>
      <c r="E1154" s="2"/>
    </row>
    <row r="1155" spans="1:5" ht="12.75">
      <c r="A1155" s="2"/>
      <c r="B1155" s="2"/>
      <c r="C1155" s="2"/>
      <c r="D1155" s="2"/>
      <c r="E1155" s="2"/>
    </row>
    <row r="1156" spans="1:5" ht="12.75">
      <c r="A1156" s="2"/>
      <c r="B1156" s="2"/>
      <c r="C1156" s="2"/>
      <c r="D1156" s="2"/>
      <c r="E1156" s="2"/>
    </row>
    <row r="1157" spans="1:5" ht="12.75">
      <c r="A1157" s="2"/>
      <c r="B1157" s="2"/>
      <c r="C1157" s="2"/>
      <c r="D1157" s="2"/>
      <c r="E1157" s="2"/>
    </row>
    <row r="1158" spans="1:5" ht="12.75">
      <c r="A1158" s="2"/>
      <c r="B1158" s="2"/>
      <c r="C1158" s="2"/>
      <c r="D1158" s="2"/>
      <c r="E1158" s="2"/>
    </row>
    <row r="1159" spans="1:5" ht="12.75">
      <c r="A1159" s="2"/>
      <c r="B1159" s="2"/>
      <c r="C1159" s="2"/>
      <c r="D1159" s="2"/>
      <c r="E1159" s="2"/>
    </row>
    <row r="1160" spans="1:5" ht="12.75">
      <c r="A1160" s="2"/>
      <c r="B1160" s="2"/>
      <c r="C1160" s="2"/>
      <c r="D1160" s="2"/>
      <c r="E1160" s="2"/>
    </row>
    <row r="1161" spans="1:5" ht="12.75">
      <c r="A1161" s="2"/>
      <c r="B1161" s="2"/>
      <c r="C1161" s="2"/>
      <c r="D1161" s="2"/>
      <c r="E1161" s="2"/>
    </row>
    <row r="1162" spans="1:5" ht="12.75">
      <c r="A1162" s="2"/>
      <c r="B1162" s="2"/>
      <c r="C1162" s="2"/>
      <c r="D1162" s="2"/>
      <c r="E1162" s="2"/>
    </row>
    <row r="1163" spans="1:5" ht="12.75">
      <c r="A1163" s="2"/>
      <c r="B1163" s="2"/>
      <c r="C1163" s="2"/>
      <c r="D1163" s="2"/>
      <c r="E1163" s="2"/>
    </row>
    <row r="1164" spans="1:5" ht="12.75">
      <c r="A1164" s="2"/>
      <c r="B1164" s="2"/>
      <c r="C1164" s="2"/>
      <c r="D1164" s="2"/>
      <c r="E1164" s="2"/>
    </row>
    <row r="1165" spans="1:5" ht="12.75">
      <c r="A1165" s="2"/>
      <c r="B1165" s="2"/>
      <c r="C1165" s="2"/>
      <c r="D1165" s="2"/>
      <c r="E1165" s="2"/>
    </row>
    <row r="1166" spans="1:5" ht="12.75">
      <c r="A1166" s="2"/>
      <c r="B1166" s="2"/>
      <c r="C1166" s="2"/>
      <c r="D1166" s="2"/>
      <c r="E1166" s="2"/>
    </row>
    <row r="1167" spans="1:5" ht="12.75">
      <c r="A1167" s="2"/>
      <c r="B1167" s="2"/>
      <c r="C1167" s="2"/>
      <c r="D1167" s="2"/>
      <c r="E1167" s="2"/>
    </row>
    <row r="1168" spans="1:5" ht="12.75">
      <c r="A1168" s="2"/>
      <c r="B1168" s="2"/>
      <c r="C1168" s="2"/>
      <c r="D1168" s="2"/>
      <c r="E1168" s="2"/>
    </row>
    <row r="1169" spans="1:5" ht="12.75">
      <c r="A1169" s="2"/>
      <c r="B1169" s="2"/>
      <c r="C1169" s="2"/>
      <c r="D1169" s="2"/>
      <c r="E1169" s="2"/>
    </row>
    <row r="1170" spans="1:5" ht="12.75">
      <c r="A1170" s="2"/>
      <c r="B1170" s="2"/>
      <c r="C1170" s="2"/>
      <c r="D1170" s="2"/>
      <c r="E1170" s="2"/>
    </row>
    <row r="1171" spans="1:5" ht="12.75">
      <c r="A1171" s="2"/>
      <c r="B1171" s="2"/>
      <c r="C1171" s="2"/>
      <c r="D1171" s="2"/>
      <c r="E1171" s="2"/>
    </row>
    <row r="1172" spans="1:5" ht="12.75">
      <c r="A1172" s="2"/>
      <c r="B1172" s="2"/>
      <c r="C1172" s="2"/>
      <c r="D1172" s="2"/>
      <c r="E1172" s="2"/>
    </row>
    <row r="1173" spans="1:5" ht="12.75">
      <c r="A1173" s="2"/>
      <c r="B1173" s="2"/>
      <c r="C1173" s="2"/>
      <c r="D1173" s="2"/>
      <c r="E1173" s="2"/>
    </row>
    <row r="1174" spans="1:5" ht="12.75">
      <c r="A1174" s="2"/>
      <c r="B1174" s="2"/>
      <c r="C1174" s="2"/>
      <c r="D1174" s="2"/>
      <c r="E1174" s="2"/>
    </row>
    <row r="1175" spans="1:5" ht="12.75">
      <c r="A1175" s="2"/>
      <c r="B1175" s="2"/>
      <c r="C1175" s="2"/>
      <c r="D1175" s="2"/>
      <c r="E1175" s="2"/>
    </row>
    <row r="1176" spans="1:5" ht="12.75">
      <c r="A1176" s="2"/>
      <c r="B1176" s="2"/>
      <c r="C1176" s="2"/>
      <c r="D1176" s="2"/>
      <c r="E1176" s="2"/>
    </row>
    <row r="1177" spans="1:5" ht="12.75">
      <c r="A1177" s="2"/>
      <c r="B1177" s="2"/>
      <c r="C1177" s="2"/>
      <c r="D1177" s="2"/>
      <c r="E1177" s="2"/>
    </row>
    <row r="1178" spans="1:5" ht="12.75">
      <c r="A1178" s="2"/>
      <c r="B1178" s="2"/>
      <c r="C1178" s="2"/>
      <c r="D1178" s="2"/>
      <c r="E1178" s="2"/>
    </row>
    <row r="1179" spans="1:5" ht="12.75">
      <c r="A1179" s="2"/>
      <c r="B1179" s="2"/>
      <c r="C1179" s="2"/>
      <c r="D1179" s="2"/>
      <c r="E1179" s="2"/>
    </row>
    <row r="1180" spans="1:5" ht="12.75">
      <c r="A1180" s="2"/>
      <c r="B1180" s="2"/>
      <c r="C1180" s="2"/>
      <c r="D1180" s="2"/>
      <c r="E1180" s="2"/>
    </row>
    <row r="1181" spans="1:5" ht="12.75">
      <c r="A1181" s="2"/>
      <c r="B1181" s="2"/>
      <c r="C1181" s="2"/>
      <c r="D1181" s="2"/>
      <c r="E1181" s="2"/>
    </row>
    <row r="1182" spans="1:5" ht="12.75">
      <c r="A1182" s="2"/>
      <c r="B1182" s="2"/>
      <c r="C1182" s="2"/>
      <c r="D1182" s="2"/>
      <c r="E1182" s="2"/>
    </row>
    <row r="1183" spans="1:5" ht="12.75">
      <c r="A1183" s="2"/>
      <c r="B1183" s="2"/>
      <c r="C1183" s="2"/>
      <c r="D1183" s="2"/>
      <c r="E1183" s="2"/>
    </row>
    <row r="1184" spans="1:5" ht="12.75">
      <c r="A1184" s="2"/>
      <c r="B1184" s="2"/>
      <c r="C1184" s="2"/>
      <c r="D1184" s="2"/>
      <c r="E1184" s="2"/>
    </row>
    <row r="1185" spans="1:5" ht="12.75">
      <c r="A1185" s="2"/>
      <c r="B1185" s="2"/>
      <c r="C1185" s="2"/>
      <c r="D1185" s="2"/>
      <c r="E1185" s="2"/>
    </row>
    <row r="1186" spans="1:5" ht="12.75">
      <c r="A1186" s="2"/>
      <c r="B1186" s="2"/>
      <c r="C1186" s="2"/>
      <c r="D1186" s="2"/>
      <c r="E1186" s="2"/>
    </row>
    <row r="1187" spans="1:5" ht="12.75">
      <c r="A1187" s="2"/>
      <c r="B1187" s="2"/>
      <c r="C1187" s="2"/>
      <c r="D1187" s="2"/>
      <c r="E1187" s="2"/>
    </row>
    <row r="1188" spans="1:5" ht="12.75">
      <c r="A1188" s="2"/>
      <c r="B1188" s="2"/>
      <c r="C1188" s="2"/>
      <c r="D1188" s="2"/>
      <c r="E1188" s="2"/>
    </row>
    <row r="1189" spans="1:5" ht="12.75">
      <c r="A1189" s="2"/>
      <c r="B1189" s="2"/>
      <c r="C1189" s="2"/>
      <c r="D1189" s="2"/>
      <c r="E1189" s="2"/>
    </row>
    <row r="1190" spans="1:5" ht="12.75">
      <c r="A1190" s="2"/>
      <c r="B1190" s="2"/>
      <c r="C1190" s="2"/>
      <c r="D1190" s="2"/>
      <c r="E1190" s="2"/>
    </row>
    <row r="1191" spans="1:5" ht="12.75">
      <c r="A1191" s="2"/>
      <c r="B1191" s="2"/>
      <c r="C1191" s="2"/>
      <c r="D1191" s="2"/>
      <c r="E1191" s="2"/>
    </row>
    <row r="1192" spans="1:5" ht="12.75">
      <c r="A1192" s="2"/>
      <c r="B1192" s="2"/>
      <c r="C1192" s="2"/>
      <c r="D1192" s="2"/>
      <c r="E1192" s="2"/>
    </row>
    <row r="1193" spans="1:5" ht="12.75">
      <c r="A1193" s="2"/>
      <c r="B1193" s="2"/>
      <c r="C1193" s="2"/>
      <c r="D1193" s="2"/>
      <c r="E1193" s="2"/>
    </row>
    <row r="1194" spans="1:5" ht="12.75">
      <c r="A1194" s="2"/>
      <c r="B1194" s="2"/>
      <c r="C1194" s="2"/>
      <c r="D1194" s="2"/>
      <c r="E1194" s="2"/>
    </row>
    <row r="1195" spans="1:5" ht="12.75">
      <c r="A1195" s="2"/>
      <c r="B1195" s="2"/>
      <c r="C1195" s="2"/>
      <c r="D1195" s="2"/>
      <c r="E1195" s="2"/>
    </row>
    <row r="1196" spans="1:5" ht="12.75">
      <c r="A1196" s="2"/>
      <c r="B1196" s="2"/>
      <c r="C1196" s="2"/>
      <c r="D1196" s="2"/>
      <c r="E1196" s="2"/>
    </row>
    <row r="1197" spans="1:5" ht="12.75">
      <c r="A1197" s="2"/>
      <c r="B1197" s="2"/>
      <c r="C1197" s="2"/>
      <c r="D1197" s="2"/>
      <c r="E1197" s="2"/>
    </row>
    <row r="1198" spans="1:5" ht="12.75">
      <c r="A1198" s="2"/>
      <c r="B1198" s="2"/>
      <c r="C1198" s="2"/>
      <c r="D1198" s="2"/>
      <c r="E1198" s="2"/>
    </row>
    <row r="1199" spans="1:5" ht="12.75">
      <c r="A1199" s="2"/>
      <c r="B1199" s="2"/>
      <c r="C1199" s="2"/>
      <c r="D1199" s="2"/>
      <c r="E1199" s="2"/>
    </row>
    <row r="1200" spans="1:5" ht="12.75">
      <c r="A1200" s="2"/>
      <c r="B1200" s="2"/>
      <c r="C1200" s="2"/>
      <c r="D1200" s="2"/>
      <c r="E1200" s="2"/>
    </row>
    <row r="1201" spans="1:5" ht="12.75">
      <c r="A1201" s="2"/>
      <c r="B1201" s="2"/>
      <c r="C1201" s="2"/>
      <c r="D1201" s="2"/>
      <c r="E1201" s="2"/>
    </row>
    <row r="1202" spans="1:5" ht="12.75">
      <c r="A1202" s="2"/>
      <c r="B1202" s="2"/>
      <c r="C1202" s="2"/>
      <c r="D1202" s="2"/>
      <c r="E1202" s="2"/>
    </row>
    <row r="1203" spans="1:5" ht="12.75">
      <c r="A1203" s="2"/>
      <c r="B1203" s="2"/>
      <c r="C1203" s="2"/>
      <c r="D1203" s="2"/>
      <c r="E1203" s="2"/>
    </row>
    <row r="1204" spans="1:5" ht="12.75">
      <c r="A1204" s="2"/>
      <c r="B1204" s="2"/>
      <c r="C1204" s="2"/>
      <c r="D1204" s="2"/>
      <c r="E1204" s="2"/>
    </row>
    <row r="1205" spans="1:5" ht="12.75">
      <c r="A1205" s="2"/>
      <c r="B1205" s="2"/>
      <c r="C1205" s="2"/>
      <c r="D1205" s="2"/>
      <c r="E1205" s="2"/>
    </row>
    <row r="1206" spans="1:5" ht="12.75">
      <c r="A1206" s="2"/>
      <c r="B1206" s="2"/>
      <c r="C1206" s="2"/>
      <c r="D1206" s="2"/>
      <c r="E1206" s="2"/>
    </row>
    <row r="1207" spans="1:5" ht="12.75">
      <c r="A1207" s="2"/>
      <c r="B1207" s="2"/>
      <c r="C1207" s="2"/>
      <c r="D1207" s="2"/>
      <c r="E1207" s="2"/>
    </row>
    <row r="1208" spans="1:5" ht="12.75">
      <c r="A1208" s="2"/>
      <c r="B1208" s="2"/>
      <c r="C1208" s="2"/>
      <c r="D1208" s="2"/>
      <c r="E1208" s="2"/>
    </row>
    <row r="1209" spans="1:5" ht="12.75">
      <c r="A1209" s="2"/>
      <c r="B1209" s="2"/>
      <c r="C1209" s="2"/>
      <c r="D1209" s="2"/>
      <c r="E1209" s="2"/>
    </row>
    <row r="1210" spans="1:5" ht="12.75">
      <c r="A1210" s="2"/>
      <c r="B1210" s="2"/>
      <c r="C1210" s="2"/>
      <c r="D1210" s="2"/>
      <c r="E1210" s="2"/>
    </row>
    <row r="1211" spans="1:5" ht="12.75">
      <c r="A1211" s="2"/>
      <c r="B1211" s="2"/>
      <c r="C1211" s="2"/>
      <c r="D1211" s="2"/>
      <c r="E1211" s="2"/>
    </row>
    <row r="1212" spans="1:5" ht="12.75">
      <c r="A1212" s="2"/>
      <c r="B1212" s="2"/>
      <c r="C1212" s="2"/>
      <c r="D1212" s="2"/>
      <c r="E1212" s="2"/>
    </row>
    <row r="1213" spans="1:5" ht="12.75">
      <c r="A1213" s="2"/>
      <c r="B1213" s="2"/>
      <c r="C1213" s="2"/>
      <c r="D1213" s="2"/>
      <c r="E1213" s="2"/>
    </row>
    <row r="1214" spans="1:5" ht="12.75">
      <c r="A1214" s="2"/>
      <c r="B1214" s="2"/>
      <c r="C1214" s="2"/>
      <c r="D1214" s="2"/>
      <c r="E1214" s="2"/>
    </row>
    <row r="1215" spans="1:5" ht="12.75">
      <c r="A1215" s="2"/>
      <c r="B1215" s="2"/>
      <c r="C1215" s="2"/>
      <c r="D1215" s="2"/>
      <c r="E1215" s="2"/>
    </row>
    <row r="1216" spans="1:5" ht="12.75">
      <c r="A1216" s="2"/>
      <c r="B1216" s="2"/>
      <c r="C1216" s="2"/>
      <c r="D1216" s="2"/>
      <c r="E1216" s="2"/>
    </row>
    <row r="1217" spans="1:5" ht="12.75">
      <c r="A1217" s="2"/>
      <c r="B1217" s="2"/>
      <c r="C1217" s="2"/>
      <c r="D1217" s="2"/>
      <c r="E1217" s="2"/>
    </row>
    <row r="1218" spans="1:5" ht="12.75">
      <c r="A1218" s="2"/>
      <c r="B1218" s="2"/>
      <c r="C1218" s="2"/>
      <c r="D1218" s="2"/>
      <c r="E1218" s="2"/>
    </row>
    <row r="1219" spans="1:5" ht="12.75">
      <c r="A1219" s="2"/>
      <c r="B1219" s="2"/>
      <c r="C1219" s="2"/>
      <c r="D1219" s="2"/>
      <c r="E1219" s="2"/>
    </row>
    <row r="1220" spans="1:5" ht="12.75">
      <c r="A1220" s="2"/>
      <c r="B1220" s="2"/>
      <c r="C1220" s="2"/>
      <c r="D1220" s="2"/>
      <c r="E1220" s="2"/>
    </row>
    <row r="1221" spans="1:5" ht="12.75">
      <c r="A1221" s="2"/>
      <c r="B1221" s="2"/>
      <c r="C1221" s="2"/>
      <c r="D1221" s="2"/>
      <c r="E1221" s="2"/>
    </row>
    <row r="1222" spans="1:5" ht="12.75">
      <c r="A1222" s="2"/>
      <c r="B1222" s="2"/>
      <c r="C1222" s="2"/>
      <c r="D1222" s="2"/>
      <c r="E1222" s="2"/>
    </row>
    <row r="1223" spans="1:5" ht="12.75">
      <c r="A1223" s="2"/>
      <c r="B1223" s="2"/>
      <c r="C1223" s="2"/>
      <c r="D1223" s="2"/>
      <c r="E1223" s="2"/>
    </row>
    <row r="1224" spans="1:5" ht="12.75">
      <c r="A1224" s="2"/>
      <c r="B1224" s="2"/>
      <c r="C1224" s="2"/>
      <c r="D1224" s="2"/>
      <c r="E1224" s="2"/>
    </row>
    <row r="1225" spans="1:5" ht="12.75">
      <c r="A1225" s="2"/>
      <c r="B1225" s="2"/>
      <c r="C1225" s="2"/>
      <c r="D1225" s="2"/>
      <c r="E1225" s="2"/>
    </row>
    <row r="1226" spans="1:5" ht="12.75">
      <c r="A1226" s="2"/>
      <c r="B1226" s="2"/>
      <c r="C1226" s="2"/>
      <c r="D1226" s="2"/>
      <c r="E1226" s="2"/>
    </row>
    <row r="1227" spans="1:5" ht="12.75">
      <c r="A1227" s="2"/>
      <c r="B1227" s="2"/>
      <c r="C1227" s="2"/>
      <c r="D1227" s="2"/>
      <c r="E1227" s="2"/>
    </row>
    <row r="1228" spans="1:5" ht="12.75">
      <c r="A1228" s="2"/>
      <c r="B1228" s="2"/>
      <c r="C1228" s="2"/>
      <c r="D1228" s="2"/>
      <c r="E1228" s="2"/>
    </row>
    <row r="1229" spans="1:5" ht="12.75">
      <c r="A1229" s="2"/>
      <c r="B1229" s="2"/>
      <c r="C1229" s="2"/>
      <c r="D1229" s="2"/>
      <c r="E1229" s="2"/>
    </row>
    <row r="1230" spans="1:5" ht="12.75">
      <c r="A1230" s="2"/>
      <c r="B1230" s="2"/>
      <c r="C1230" s="2"/>
      <c r="D1230" s="2"/>
      <c r="E1230" s="2"/>
    </row>
    <row r="1231" spans="1:5" ht="12.75">
      <c r="A1231" s="2"/>
      <c r="B1231" s="2"/>
      <c r="C1231" s="2"/>
      <c r="D1231" s="2"/>
      <c r="E1231" s="2"/>
    </row>
    <row r="1232" spans="1:5" ht="12.75">
      <c r="A1232" s="2"/>
      <c r="B1232" s="2"/>
      <c r="C1232" s="2"/>
      <c r="D1232" s="2"/>
      <c r="E1232" s="2"/>
    </row>
    <row r="1233" spans="1:5" ht="12.75">
      <c r="A1233" s="2"/>
      <c r="B1233" s="2"/>
      <c r="C1233" s="2"/>
      <c r="D1233" s="2"/>
      <c r="E1233" s="2"/>
    </row>
    <row r="1234" spans="1:5" ht="12.75">
      <c r="A1234" s="2"/>
      <c r="B1234" s="2"/>
      <c r="C1234" s="2"/>
      <c r="D1234" s="2"/>
      <c r="E1234" s="2"/>
    </row>
    <row r="1235" spans="1:5" ht="12.75">
      <c r="A1235" s="2"/>
      <c r="B1235" s="2"/>
      <c r="C1235" s="2"/>
      <c r="D1235" s="2"/>
      <c r="E1235" s="2"/>
    </row>
    <row r="1236" spans="1:5" ht="12.75">
      <c r="A1236" s="2"/>
      <c r="B1236" s="2"/>
      <c r="C1236" s="2"/>
      <c r="D1236" s="2"/>
      <c r="E1236" s="2"/>
    </row>
    <row r="1237" spans="1:5" ht="12.75">
      <c r="A1237" s="2"/>
      <c r="B1237" s="2"/>
      <c r="C1237" s="2"/>
      <c r="D1237" s="2"/>
      <c r="E1237" s="2"/>
    </row>
    <row r="1238" spans="1:5" ht="12.75">
      <c r="A1238" s="2"/>
      <c r="B1238" s="2"/>
      <c r="C1238" s="2"/>
      <c r="D1238" s="2"/>
      <c r="E1238" s="2"/>
    </row>
    <row r="1239" spans="1:5" ht="12.75">
      <c r="A1239" s="2"/>
      <c r="B1239" s="2"/>
      <c r="C1239" s="2"/>
      <c r="D1239" s="2"/>
      <c r="E1239" s="2"/>
    </row>
    <row r="1240" spans="1:5" ht="12.75">
      <c r="A1240" s="2"/>
      <c r="B1240" s="2"/>
      <c r="C1240" s="2"/>
      <c r="D1240" s="2"/>
      <c r="E1240" s="2"/>
    </row>
    <row r="1241" spans="1:5" ht="12.75">
      <c r="A1241" s="2"/>
      <c r="B1241" s="2"/>
      <c r="C1241" s="2"/>
      <c r="D1241" s="2"/>
      <c r="E1241" s="2"/>
    </row>
    <row r="1242" spans="1:5" ht="12.75">
      <c r="A1242" s="2"/>
      <c r="B1242" s="2"/>
      <c r="C1242" s="2"/>
      <c r="D1242" s="2"/>
      <c r="E1242" s="2"/>
    </row>
    <row r="1243" spans="1:5" ht="12.75">
      <c r="A1243" s="2"/>
      <c r="B1243" s="2"/>
      <c r="C1243" s="2"/>
      <c r="D1243" s="2"/>
      <c r="E1243" s="2"/>
    </row>
    <row r="1244" spans="1:5" ht="12.75">
      <c r="A1244" s="2"/>
      <c r="B1244" s="2"/>
      <c r="C1244" s="2"/>
      <c r="D1244" s="2"/>
      <c r="E1244" s="2"/>
    </row>
    <row r="1245" spans="1:5" ht="12.75">
      <c r="A1245" s="2"/>
      <c r="B1245" s="2"/>
      <c r="C1245" s="2"/>
      <c r="D1245" s="2"/>
      <c r="E1245" s="2"/>
    </row>
    <row r="1246" spans="1:5" ht="12.75">
      <c r="A1246" s="2"/>
      <c r="B1246" s="2"/>
      <c r="C1246" s="2"/>
      <c r="D1246" s="2"/>
      <c r="E1246" s="2"/>
    </row>
    <row r="1247" spans="1:5" ht="12.75">
      <c r="A1247" s="2"/>
      <c r="B1247" s="2"/>
      <c r="C1247" s="2"/>
      <c r="D1247" s="2"/>
      <c r="E1247" s="2"/>
    </row>
    <row r="1248" spans="1:5" ht="12.75">
      <c r="A1248" s="2"/>
      <c r="B1248" s="2"/>
      <c r="C1248" s="2"/>
      <c r="D1248" s="2"/>
      <c r="E1248" s="2"/>
    </row>
    <row r="1249" spans="1:5" ht="12.75">
      <c r="A1249" s="2"/>
      <c r="B1249" s="2"/>
      <c r="C1249" s="2"/>
      <c r="D1249" s="2"/>
      <c r="E1249" s="2"/>
    </row>
    <row r="1250" spans="1:5" ht="12.75">
      <c r="A1250" s="2"/>
      <c r="B1250" s="2"/>
      <c r="C1250" s="2"/>
      <c r="D1250" s="2"/>
      <c r="E1250" s="2"/>
    </row>
    <row r="1251" spans="1:5" ht="12.75">
      <c r="A1251" s="2"/>
      <c r="B1251" s="2"/>
      <c r="C1251" s="2"/>
      <c r="D1251" s="2"/>
      <c r="E1251" s="2"/>
    </row>
    <row r="1252" spans="1:5" ht="12.75">
      <c r="A1252" s="2"/>
      <c r="B1252" s="2"/>
      <c r="C1252" s="2"/>
      <c r="D1252" s="2"/>
      <c r="E1252" s="2"/>
    </row>
    <row r="1253" spans="1:5" ht="12.75">
      <c r="A1253" s="2"/>
      <c r="B1253" s="2"/>
      <c r="C1253" s="2"/>
      <c r="D1253" s="2"/>
      <c r="E1253" s="2"/>
    </row>
    <row r="1254" spans="1:5" ht="12.75">
      <c r="A1254" s="2"/>
      <c r="B1254" s="2"/>
      <c r="C1254" s="2"/>
      <c r="D1254" s="2"/>
      <c r="E1254" s="2"/>
    </row>
    <row r="1255" spans="1:5" ht="12.75">
      <c r="A1255" s="2"/>
      <c r="B1255" s="2"/>
      <c r="C1255" s="2"/>
      <c r="D1255" s="2"/>
      <c r="E1255" s="2"/>
    </row>
    <row r="1256" spans="1:5" ht="12.75">
      <c r="A1256" s="2"/>
      <c r="B1256" s="2"/>
      <c r="C1256" s="2"/>
      <c r="D1256" s="2"/>
      <c r="E1256" s="2"/>
    </row>
    <row r="1257" spans="1:5" ht="12.75">
      <c r="A1257" s="2"/>
      <c r="B1257" s="2"/>
      <c r="C1257" s="2"/>
      <c r="D1257" s="2"/>
      <c r="E1257" s="2"/>
    </row>
    <row r="1258" spans="1:5" ht="12.75">
      <c r="A1258" s="2"/>
      <c r="B1258" s="2"/>
      <c r="C1258" s="2"/>
      <c r="D1258" s="2"/>
      <c r="E1258" s="2"/>
    </row>
    <row r="1259" spans="1:5" ht="12.75">
      <c r="A1259" s="2"/>
      <c r="B1259" s="2"/>
      <c r="C1259" s="2"/>
      <c r="D1259" s="2"/>
      <c r="E1259" s="2"/>
    </row>
    <row r="1260" spans="1:5" ht="12.75">
      <c r="A1260" s="2"/>
      <c r="B1260" s="2"/>
      <c r="C1260" s="2"/>
      <c r="D1260" s="2"/>
      <c r="E1260" s="2"/>
    </row>
    <row r="1261" spans="1:5" ht="12.75">
      <c r="A1261" s="2"/>
      <c r="B1261" s="2"/>
      <c r="C1261" s="2"/>
      <c r="D1261" s="2"/>
      <c r="E1261" s="2"/>
    </row>
    <row r="1262" spans="1:5" ht="12.75">
      <c r="A1262" s="2"/>
      <c r="B1262" s="2"/>
      <c r="C1262" s="2"/>
      <c r="D1262" s="2"/>
      <c r="E1262" s="2"/>
    </row>
    <row r="1263" spans="1:5" ht="12.75">
      <c r="A1263" s="2"/>
      <c r="B1263" s="2"/>
      <c r="C1263" s="2"/>
      <c r="D1263" s="2"/>
      <c r="E1263" s="2"/>
    </row>
    <row r="1264" spans="1:5" ht="12.75">
      <c r="A1264" s="2"/>
      <c r="B1264" s="2"/>
      <c r="C1264" s="2"/>
      <c r="D1264" s="2"/>
      <c r="E1264" s="2"/>
    </row>
    <row r="1265" spans="1:5" ht="12.75">
      <c r="A1265" s="2"/>
      <c r="B1265" s="2"/>
      <c r="C1265" s="2"/>
      <c r="D1265" s="2"/>
      <c r="E1265" s="2"/>
    </row>
    <row r="1266" spans="1:5" ht="12.75">
      <c r="A1266" s="2"/>
      <c r="B1266" s="2"/>
      <c r="C1266" s="2"/>
      <c r="D1266" s="2"/>
      <c r="E1266" s="2"/>
    </row>
    <row r="1267" spans="1:5" ht="12.75">
      <c r="A1267" s="2"/>
      <c r="B1267" s="2"/>
      <c r="C1267" s="2"/>
      <c r="D1267" s="2"/>
      <c r="E1267" s="2"/>
    </row>
    <row r="1268" spans="1:5" ht="12.75">
      <c r="A1268" s="2"/>
      <c r="B1268" s="2"/>
      <c r="C1268" s="2"/>
      <c r="D1268" s="2"/>
      <c r="E1268" s="2"/>
    </row>
    <row r="1269" spans="1:5" ht="12.75">
      <c r="A1269" s="2"/>
      <c r="B1269" s="2"/>
      <c r="C1269" s="2"/>
      <c r="D1269" s="2"/>
      <c r="E1269" s="2"/>
    </row>
    <row r="1270" spans="1:5" ht="12.75">
      <c r="A1270" s="2"/>
      <c r="B1270" s="2"/>
      <c r="C1270" s="2"/>
      <c r="D1270" s="2"/>
      <c r="E1270" s="2"/>
    </row>
    <row r="1271" spans="1:5" ht="12.75">
      <c r="A1271" s="2"/>
      <c r="B1271" s="2"/>
      <c r="C1271" s="2"/>
      <c r="D1271" s="2"/>
      <c r="E1271" s="2"/>
    </row>
    <row r="1272" spans="1:5" ht="12.75">
      <c r="A1272" s="2"/>
      <c r="B1272" s="2"/>
      <c r="C1272" s="2"/>
      <c r="D1272" s="2"/>
      <c r="E1272" s="2"/>
    </row>
    <row r="1273" spans="1:5" ht="12.75">
      <c r="A1273" s="2"/>
      <c r="B1273" s="2"/>
      <c r="C1273" s="2"/>
      <c r="D1273" s="2"/>
      <c r="E1273" s="2"/>
    </row>
    <row r="1274" spans="1:5" ht="12.75">
      <c r="A1274" s="2"/>
      <c r="B1274" s="2"/>
      <c r="C1274" s="2"/>
      <c r="D1274" s="2"/>
      <c r="E1274" s="2"/>
    </row>
    <row r="1275" spans="1:5" ht="12.75">
      <c r="A1275" s="2"/>
      <c r="B1275" s="2"/>
      <c r="C1275" s="2"/>
      <c r="D1275" s="2"/>
      <c r="E1275" s="2"/>
    </row>
    <row r="1276" spans="1:5" ht="12.75">
      <c r="A1276" s="2"/>
      <c r="B1276" s="2"/>
      <c r="C1276" s="2"/>
      <c r="D1276" s="2"/>
      <c r="E1276" s="2"/>
    </row>
    <row r="1277" spans="1:5" ht="12.75">
      <c r="A1277" s="2"/>
      <c r="B1277" s="2"/>
      <c r="C1277" s="2"/>
      <c r="D1277" s="2"/>
      <c r="E1277" s="2"/>
    </row>
    <row r="1278" spans="1:5" ht="12.75">
      <c r="A1278" s="2"/>
      <c r="B1278" s="2"/>
      <c r="C1278" s="2"/>
      <c r="D1278" s="2"/>
      <c r="E1278" s="2"/>
    </row>
    <row r="1279" spans="1:5" ht="12.75">
      <c r="A1279" s="2"/>
      <c r="B1279" s="2"/>
      <c r="C1279" s="2"/>
      <c r="D1279" s="2"/>
      <c r="E1279" s="2"/>
    </row>
    <row r="1280" spans="1:5" ht="12.75">
      <c r="A1280" s="2"/>
      <c r="B1280" s="2"/>
      <c r="C1280" s="2"/>
      <c r="D1280" s="2"/>
      <c r="E1280" s="2"/>
    </row>
    <row r="1281" spans="1:5" ht="12.75">
      <c r="A1281" s="2"/>
      <c r="B1281" s="2"/>
      <c r="C1281" s="2"/>
      <c r="D1281" s="2"/>
      <c r="E1281" s="2"/>
    </row>
    <row r="1282" spans="1:5" ht="12.75">
      <c r="A1282" s="2"/>
      <c r="B1282" s="2"/>
      <c r="C1282" s="2"/>
      <c r="D1282" s="2"/>
      <c r="E1282" s="2"/>
    </row>
    <row r="1283" spans="1:5" ht="12.75">
      <c r="A1283" s="2"/>
      <c r="B1283" s="2"/>
      <c r="C1283" s="2"/>
      <c r="D1283" s="2"/>
      <c r="E1283" s="2"/>
    </row>
    <row r="1284" spans="1:5" ht="12.75">
      <c r="A1284" s="2"/>
      <c r="B1284" s="2"/>
      <c r="C1284" s="2"/>
      <c r="D1284" s="2"/>
      <c r="E1284" s="2"/>
    </row>
    <row r="1285" spans="1:5" ht="12.75">
      <c r="A1285" s="2"/>
      <c r="B1285" s="2"/>
      <c r="C1285" s="2"/>
      <c r="D1285" s="2"/>
      <c r="E1285" s="2"/>
    </row>
    <row r="1286" spans="1:5" ht="12.75">
      <c r="A1286" s="2"/>
      <c r="B1286" s="2"/>
      <c r="C1286" s="2"/>
      <c r="D1286" s="2"/>
      <c r="E1286" s="2"/>
    </row>
    <row r="1287" spans="1:5" ht="12.75">
      <c r="A1287" s="2"/>
      <c r="B1287" s="2"/>
      <c r="C1287" s="2"/>
      <c r="D1287" s="2"/>
      <c r="E1287" s="2"/>
    </row>
    <row r="1288" spans="1:5" ht="12.75">
      <c r="A1288" s="2"/>
      <c r="B1288" s="2"/>
      <c r="C1288" s="2"/>
      <c r="D1288" s="2"/>
      <c r="E1288" s="2"/>
    </row>
    <row r="1289" spans="1:5" ht="12.75">
      <c r="A1289" s="2"/>
      <c r="B1289" s="2"/>
      <c r="C1289" s="2"/>
      <c r="D1289" s="2"/>
      <c r="E1289" s="2"/>
    </row>
    <row r="1290" spans="1:5" ht="12.75">
      <c r="A1290" s="2"/>
      <c r="B1290" s="2"/>
      <c r="C1290" s="2"/>
      <c r="D1290" s="2"/>
      <c r="E1290" s="2"/>
    </row>
    <row r="1291" spans="1:5" ht="12.75">
      <c r="A1291" s="2"/>
      <c r="B1291" s="2"/>
      <c r="C1291" s="2"/>
      <c r="D1291" s="2"/>
      <c r="E1291" s="2"/>
    </row>
    <row r="1292" spans="1:5" ht="12.75">
      <c r="A1292" s="2"/>
      <c r="B1292" s="2"/>
      <c r="C1292" s="2"/>
      <c r="D1292" s="2"/>
      <c r="E1292" s="2"/>
    </row>
    <row r="1293" spans="1:5" ht="12.75">
      <c r="A1293" s="2"/>
      <c r="B1293" s="2"/>
      <c r="C1293" s="2"/>
      <c r="D1293" s="2"/>
      <c r="E1293" s="2"/>
    </row>
    <row r="1294" spans="1:5" ht="12.75">
      <c r="A1294" s="2"/>
      <c r="B1294" s="2"/>
      <c r="C1294" s="2"/>
      <c r="D1294" s="2"/>
      <c r="E1294" s="2"/>
    </row>
    <row r="1295" spans="1:5" ht="12.75">
      <c r="A1295" s="2"/>
      <c r="B1295" s="2"/>
      <c r="C1295" s="2"/>
      <c r="D1295" s="2"/>
      <c r="E1295" s="2"/>
    </row>
    <row r="1296" spans="1:5" ht="12.75">
      <c r="A1296" s="2"/>
      <c r="B1296" s="2"/>
      <c r="C1296" s="2"/>
      <c r="D1296" s="2"/>
      <c r="E1296" s="2"/>
    </row>
    <row r="1297" spans="1:5" ht="12.75">
      <c r="A1297" s="2"/>
      <c r="B1297" s="2"/>
      <c r="C1297" s="2"/>
      <c r="D1297" s="2"/>
      <c r="E1297" s="2"/>
    </row>
    <row r="1298" spans="1:5" ht="12.75">
      <c r="A1298" s="2"/>
      <c r="B1298" s="2"/>
      <c r="C1298" s="2"/>
      <c r="D1298" s="2"/>
      <c r="E1298" s="2"/>
    </row>
    <row r="1299" spans="1:5" ht="12.75">
      <c r="A1299" s="2"/>
      <c r="B1299" s="2"/>
      <c r="C1299" s="2"/>
      <c r="D1299" s="2"/>
      <c r="E1299" s="2"/>
    </row>
    <row r="1300" spans="1:5" ht="12.75">
      <c r="A1300" s="2"/>
      <c r="B1300" s="2"/>
      <c r="C1300" s="2"/>
      <c r="D1300" s="2"/>
      <c r="E1300" s="2"/>
    </row>
    <row r="1301" spans="1:5" ht="12.75">
      <c r="A1301" s="2"/>
      <c r="B1301" s="2"/>
      <c r="C1301" s="2"/>
      <c r="D1301" s="2"/>
      <c r="E1301" s="2"/>
    </row>
    <row r="1302" spans="1:5" ht="12.75">
      <c r="A1302" s="2"/>
      <c r="B1302" s="2"/>
      <c r="C1302" s="2"/>
      <c r="D1302" s="2"/>
      <c r="E1302" s="2"/>
    </row>
    <row r="1303" spans="1:5" ht="12.75">
      <c r="A1303" s="2"/>
      <c r="B1303" s="2"/>
      <c r="C1303" s="2"/>
      <c r="D1303" s="2"/>
      <c r="E1303" s="2"/>
    </row>
    <row r="1304" spans="1:5" ht="12.75">
      <c r="A1304" s="2"/>
      <c r="B1304" s="2"/>
      <c r="C1304" s="2"/>
      <c r="D1304" s="2"/>
      <c r="E1304" s="2"/>
    </row>
    <row r="1305" spans="1:5" ht="12.75">
      <c r="A1305" s="2"/>
      <c r="B1305" s="2"/>
      <c r="C1305" s="2"/>
      <c r="D1305" s="2"/>
      <c r="E1305" s="2"/>
    </row>
    <row r="1306" spans="1:5" ht="12.75">
      <c r="A1306" s="2"/>
      <c r="B1306" s="2"/>
      <c r="C1306" s="2"/>
      <c r="D1306" s="2"/>
      <c r="E1306" s="2"/>
    </row>
    <row r="1307" spans="1:5" ht="12.75">
      <c r="A1307" s="2"/>
      <c r="B1307" s="2"/>
      <c r="C1307" s="2"/>
      <c r="D1307" s="2"/>
      <c r="E1307" s="2"/>
    </row>
    <row r="1308" spans="1:5" ht="12.75">
      <c r="A1308" s="2"/>
      <c r="B1308" s="2"/>
      <c r="C1308" s="2"/>
      <c r="D1308" s="2"/>
      <c r="E1308" s="2"/>
    </row>
    <row r="1309" spans="1:5" ht="12.75">
      <c r="A1309" s="2"/>
      <c r="B1309" s="2"/>
      <c r="C1309" s="2"/>
      <c r="D1309" s="2"/>
      <c r="E1309" s="2"/>
    </row>
    <row r="1310" spans="1:5" ht="12.75">
      <c r="A1310" s="2"/>
      <c r="B1310" s="2"/>
      <c r="C1310" s="2"/>
      <c r="D1310" s="2"/>
      <c r="E1310" s="2"/>
    </row>
    <row r="1311" spans="1:5" ht="12.75">
      <c r="A1311" s="2"/>
      <c r="B1311" s="2"/>
      <c r="C1311" s="2"/>
      <c r="D1311" s="2"/>
      <c r="E1311" s="2"/>
    </row>
    <row r="1312" spans="1:5" ht="12.75">
      <c r="A1312" s="2"/>
      <c r="B1312" s="2"/>
      <c r="C1312" s="2"/>
      <c r="D1312" s="2"/>
      <c r="E1312" s="2"/>
    </row>
    <row r="1313" spans="1:5" ht="12.75">
      <c r="A1313" s="2"/>
      <c r="B1313" s="2"/>
      <c r="C1313" s="2"/>
      <c r="D1313" s="2"/>
      <c r="E1313" s="2"/>
    </row>
    <row r="1314" spans="1:5" ht="12.75">
      <c r="A1314" s="2"/>
      <c r="B1314" s="2"/>
      <c r="C1314" s="2"/>
      <c r="D1314" s="2"/>
      <c r="E1314" s="2"/>
    </row>
    <row r="1315" spans="1:5" ht="12.75">
      <c r="A1315" s="2"/>
      <c r="B1315" s="2"/>
      <c r="C1315" s="2"/>
      <c r="D1315" s="2"/>
      <c r="E1315" s="2"/>
    </row>
    <row r="1316" spans="1:5" ht="12.75">
      <c r="A1316" s="2"/>
      <c r="B1316" s="2"/>
      <c r="C1316" s="2"/>
      <c r="D1316" s="2"/>
      <c r="E1316" s="2"/>
    </row>
    <row r="1317" spans="1:5" ht="12.75">
      <c r="A1317" s="2"/>
      <c r="B1317" s="2"/>
      <c r="C1317" s="2"/>
      <c r="D1317" s="2"/>
      <c r="E1317" s="2"/>
    </row>
    <row r="1318" spans="1:5" ht="12.75">
      <c r="A1318" s="2"/>
      <c r="B1318" s="2"/>
      <c r="C1318" s="2"/>
      <c r="D1318" s="2"/>
      <c r="E1318" s="2"/>
    </row>
  </sheetData>
  <sheetProtection/>
  <printOptions/>
  <pageMargins left="0.75" right="0.75" top="1" bottom="1" header="0" footer="0"/>
  <pageSetup horizontalDpi="360" verticalDpi="36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1318"/>
  <sheetViews>
    <sheetView zoomScalePageLayoutView="0" workbookViewId="0" topLeftCell="A1">
      <selection activeCell="A1" sqref="A1:A2"/>
    </sheetView>
  </sheetViews>
  <sheetFormatPr defaultColWidth="11.421875" defaultRowHeight="12.75"/>
  <cols>
    <col min="1" max="1" width="19.7109375" style="0" customWidth="1"/>
    <col min="2" max="2" width="28.00390625" style="0" customWidth="1"/>
    <col min="3" max="3" width="14.421875" style="0" customWidth="1"/>
    <col min="4" max="4" width="12.7109375" style="0" bestFit="1" customWidth="1"/>
    <col min="5" max="5" width="11.57421875" style="0" bestFit="1" customWidth="1"/>
  </cols>
  <sheetData>
    <row r="1" spans="1:6" ht="15.75">
      <c r="A1" s="123" t="s">
        <v>160</v>
      </c>
      <c r="B1" s="1"/>
      <c r="C1" s="6"/>
      <c r="D1" s="6"/>
      <c r="E1" s="6"/>
      <c r="F1" s="6"/>
    </row>
    <row r="2" spans="1:6" ht="15.75">
      <c r="A2" s="124" t="s">
        <v>152</v>
      </c>
      <c r="B2" s="1"/>
      <c r="C2" s="6"/>
      <c r="D2" s="6"/>
      <c r="E2" s="6"/>
      <c r="F2" s="6"/>
    </row>
    <row r="3" spans="1:6" ht="12.75">
      <c r="A3" s="11"/>
      <c r="B3" s="11"/>
      <c r="C3" s="11"/>
      <c r="D3" s="11"/>
      <c r="E3" s="11"/>
      <c r="F3" s="6"/>
    </row>
    <row r="4" spans="1:6" ht="12.75">
      <c r="A4" s="8" t="s">
        <v>0</v>
      </c>
      <c r="B4" s="9" t="s">
        <v>1</v>
      </c>
      <c r="C4" s="10" t="s">
        <v>17</v>
      </c>
      <c r="D4" s="10" t="s">
        <v>153</v>
      </c>
      <c r="E4" s="10" t="s">
        <v>2</v>
      </c>
      <c r="F4" s="6"/>
    </row>
    <row r="5" spans="1:6" ht="42">
      <c r="A5" s="16" t="s">
        <v>32</v>
      </c>
      <c r="B5" s="18" t="s">
        <v>31</v>
      </c>
      <c r="C5" s="11"/>
      <c r="D5" s="11"/>
      <c r="E5" s="11"/>
      <c r="F5" s="6"/>
    </row>
    <row r="6" spans="1:6" ht="12.75">
      <c r="A6" s="19" t="s">
        <v>32</v>
      </c>
      <c r="B6" s="17" t="s">
        <v>3</v>
      </c>
      <c r="C6" s="76">
        <v>3344</v>
      </c>
      <c r="D6" s="76">
        <v>76804850</v>
      </c>
      <c r="E6" s="76">
        <v>35917</v>
      </c>
      <c r="F6" s="6"/>
    </row>
    <row r="7" spans="1:6" ht="12.75">
      <c r="A7" s="19" t="s">
        <v>32</v>
      </c>
      <c r="B7" s="17" t="s">
        <v>154</v>
      </c>
      <c r="C7" s="76">
        <v>16</v>
      </c>
      <c r="D7" s="76">
        <v>216344</v>
      </c>
      <c r="E7" s="76">
        <v>101</v>
      </c>
      <c r="F7" s="6"/>
    </row>
    <row r="8" spans="1:6" ht="12.75">
      <c r="A8" s="19" t="s">
        <v>32</v>
      </c>
      <c r="B8" s="17" t="s">
        <v>155</v>
      </c>
      <c r="C8" s="76">
        <v>45</v>
      </c>
      <c r="D8" s="76">
        <v>182400</v>
      </c>
      <c r="E8" s="76">
        <v>95</v>
      </c>
      <c r="F8" s="6"/>
    </row>
    <row r="9" spans="1:6" ht="12.75">
      <c r="A9" s="19" t="s">
        <v>32</v>
      </c>
      <c r="B9" s="17" t="s">
        <v>24</v>
      </c>
      <c r="C9" s="76">
        <v>755</v>
      </c>
      <c r="D9" s="76">
        <v>3562912</v>
      </c>
      <c r="E9" s="76">
        <v>1797</v>
      </c>
      <c r="F9" s="6"/>
    </row>
    <row r="10" spans="1:6" ht="12.75">
      <c r="A10" s="19" t="s">
        <v>32</v>
      </c>
      <c r="B10" s="17" t="s">
        <v>6</v>
      </c>
      <c r="C10" s="76">
        <v>100564</v>
      </c>
      <c r="D10" s="76">
        <v>1000603369</v>
      </c>
      <c r="E10" s="76">
        <v>475391</v>
      </c>
      <c r="F10" s="6"/>
    </row>
    <row r="11" spans="1:6" ht="12.75">
      <c r="A11" s="19" t="s">
        <v>32</v>
      </c>
      <c r="B11" s="17" t="s">
        <v>7</v>
      </c>
      <c r="C11" s="76">
        <v>1122</v>
      </c>
      <c r="D11" s="76">
        <v>10035404</v>
      </c>
      <c r="E11" s="76">
        <v>4701</v>
      </c>
      <c r="F11" s="6"/>
    </row>
    <row r="12" spans="1:6" ht="12.75">
      <c r="A12" s="19" t="s">
        <v>32</v>
      </c>
      <c r="B12" s="17" t="s">
        <v>13</v>
      </c>
      <c r="C12" s="76">
        <v>229</v>
      </c>
      <c r="D12" s="76">
        <v>2619990</v>
      </c>
      <c r="E12" s="76">
        <v>1219</v>
      </c>
      <c r="F12" s="6"/>
    </row>
    <row r="13" spans="1:6" ht="12.75">
      <c r="A13" s="19" t="s">
        <v>32</v>
      </c>
      <c r="B13" s="17" t="s">
        <v>14</v>
      </c>
      <c r="C13" s="76">
        <v>18414</v>
      </c>
      <c r="D13" s="76">
        <v>122014715</v>
      </c>
      <c r="E13" s="76">
        <v>56751</v>
      </c>
      <c r="F13" s="6"/>
    </row>
    <row r="14" spans="1:6" ht="12.75">
      <c r="A14" s="19" t="s">
        <v>32</v>
      </c>
      <c r="B14" s="17" t="s">
        <v>8</v>
      </c>
      <c r="C14" s="76">
        <v>1813401</v>
      </c>
      <c r="D14" s="76">
        <v>9044377359</v>
      </c>
      <c r="E14" s="76">
        <v>4268625</v>
      </c>
      <c r="F14" s="6"/>
    </row>
    <row r="15" spans="1:6" ht="12.75">
      <c r="A15" s="19" t="s">
        <v>32</v>
      </c>
      <c r="B15" s="17" t="s">
        <v>25</v>
      </c>
      <c r="C15" s="76">
        <v>7624</v>
      </c>
      <c r="D15" s="76">
        <v>103509024</v>
      </c>
      <c r="E15" s="76">
        <v>48858</v>
      </c>
      <c r="F15" s="6"/>
    </row>
    <row r="16" spans="1:6" ht="12.75">
      <c r="A16" s="19" t="s">
        <v>32</v>
      </c>
      <c r="B16" s="17" t="s">
        <v>9</v>
      </c>
      <c r="C16" s="76">
        <v>59</v>
      </c>
      <c r="D16" s="76">
        <v>3140436</v>
      </c>
      <c r="E16" s="76">
        <v>1476</v>
      </c>
      <c r="F16" s="6"/>
    </row>
    <row r="17" spans="1:6" ht="12.75">
      <c r="A17" s="19" t="s">
        <v>32</v>
      </c>
      <c r="B17" s="17" t="s">
        <v>10</v>
      </c>
      <c r="C17" s="76">
        <v>81792</v>
      </c>
      <c r="D17" s="76">
        <v>1017483412</v>
      </c>
      <c r="E17" s="76">
        <v>482686</v>
      </c>
      <c r="F17" s="6"/>
    </row>
    <row r="18" spans="1:6" ht="12.75">
      <c r="A18" s="19" t="s">
        <v>32</v>
      </c>
      <c r="B18" s="17" t="s">
        <v>20</v>
      </c>
      <c r="C18" s="76">
        <v>832</v>
      </c>
      <c r="D18" s="76">
        <v>18975438</v>
      </c>
      <c r="E18" s="76">
        <v>8938</v>
      </c>
      <c r="F18" s="6"/>
    </row>
    <row r="19" spans="1:6" ht="12.75">
      <c r="A19" s="19" t="s">
        <v>32</v>
      </c>
      <c r="B19" s="17" t="s">
        <v>35</v>
      </c>
      <c r="C19" s="76">
        <v>29</v>
      </c>
      <c r="D19" s="76">
        <v>1060574</v>
      </c>
      <c r="E19" s="76">
        <v>493</v>
      </c>
      <c r="F19" s="6"/>
    </row>
    <row r="20" spans="1:6" ht="12.75">
      <c r="A20" s="19" t="s">
        <v>32</v>
      </c>
      <c r="B20" s="17" t="s">
        <v>156</v>
      </c>
      <c r="C20" s="76">
        <v>17</v>
      </c>
      <c r="D20" s="76">
        <v>323403</v>
      </c>
      <c r="E20" s="76">
        <v>151</v>
      </c>
      <c r="F20" s="6"/>
    </row>
    <row r="21" spans="1:6" ht="12.75">
      <c r="A21" s="19" t="s">
        <v>32</v>
      </c>
      <c r="B21" s="17" t="s">
        <v>11</v>
      </c>
      <c r="C21" s="76">
        <v>209</v>
      </c>
      <c r="D21" s="76">
        <v>4106326</v>
      </c>
      <c r="E21" s="76">
        <v>1787</v>
      </c>
      <c r="F21" s="6"/>
    </row>
    <row r="22" spans="1:6" ht="12.75">
      <c r="A22" s="19" t="s">
        <v>32</v>
      </c>
      <c r="B22" s="17" t="s">
        <v>19</v>
      </c>
      <c r="C22" s="76">
        <v>13843</v>
      </c>
      <c r="D22" s="76">
        <v>398600053</v>
      </c>
      <c r="E22" s="76">
        <v>187559</v>
      </c>
      <c r="F22" s="6"/>
    </row>
    <row r="23" spans="1:6" ht="12.75">
      <c r="A23" s="19" t="s">
        <v>32</v>
      </c>
      <c r="B23" s="17" t="s">
        <v>15</v>
      </c>
      <c r="C23" s="76">
        <v>4992</v>
      </c>
      <c r="D23" s="76">
        <v>64431825</v>
      </c>
      <c r="E23" s="76">
        <v>29973</v>
      </c>
      <c r="F23" s="6"/>
    </row>
    <row r="24" spans="1:6" ht="13.5" customHeight="1">
      <c r="A24" s="19" t="s">
        <v>32</v>
      </c>
      <c r="B24" s="17" t="s">
        <v>157</v>
      </c>
      <c r="C24" s="76">
        <v>18</v>
      </c>
      <c r="D24" s="76">
        <v>3410416</v>
      </c>
      <c r="E24" s="76">
        <v>1587</v>
      </c>
      <c r="F24" s="6"/>
    </row>
    <row r="25" spans="1:6" ht="22.5">
      <c r="A25" s="19" t="s">
        <v>32</v>
      </c>
      <c r="B25" s="17" t="s">
        <v>29</v>
      </c>
      <c r="C25" s="76">
        <v>10845</v>
      </c>
      <c r="D25" s="76">
        <v>97522329</v>
      </c>
      <c r="E25" s="76">
        <v>45363</v>
      </c>
      <c r="F25" s="6"/>
    </row>
    <row r="26" spans="1:6" ht="12.75">
      <c r="A26" s="19" t="s">
        <v>32</v>
      </c>
      <c r="B26" s="17" t="s">
        <v>145</v>
      </c>
      <c r="C26" s="76">
        <v>5593</v>
      </c>
      <c r="D26" s="76">
        <v>36094060</v>
      </c>
      <c r="E26" s="76">
        <v>16788</v>
      </c>
      <c r="F26" s="6"/>
    </row>
    <row r="27" spans="1:6" ht="12.75">
      <c r="A27" s="19" t="s">
        <v>32</v>
      </c>
      <c r="B27" s="17" t="s">
        <v>158</v>
      </c>
      <c r="C27" s="76">
        <v>750</v>
      </c>
      <c r="D27" s="76">
        <v>3283050</v>
      </c>
      <c r="E27" s="76">
        <v>1527</v>
      </c>
      <c r="F27" s="6"/>
    </row>
    <row r="28" spans="1:6" ht="12.75">
      <c r="A28" s="19" t="s">
        <v>32</v>
      </c>
      <c r="B28" s="22" t="s">
        <v>4</v>
      </c>
      <c r="C28" s="77">
        <f>SUM(C6:C27)</f>
        <v>2064493</v>
      </c>
      <c r="D28" s="77">
        <f>SUM(D6:D27)</f>
        <v>12012357689</v>
      </c>
      <c r="E28" s="77">
        <f>SUM(E6:E27)</f>
        <v>5671783</v>
      </c>
      <c r="F28" s="6"/>
    </row>
    <row r="29" spans="1:6" ht="42">
      <c r="A29" s="16" t="s">
        <v>33</v>
      </c>
      <c r="B29" s="18" t="s">
        <v>31</v>
      </c>
      <c r="C29" s="76"/>
      <c r="D29" s="76"/>
      <c r="E29" s="76"/>
      <c r="F29" s="6"/>
    </row>
    <row r="30" spans="1:6" ht="12.75">
      <c r="A30" s="19" t="s">
        <v>33</v>
      </c>
      <c r="B30" s="17" t="s">
        <v>3</v>
      </c>
      <c r="C30" s="76">
        <v>1502</v>
      </c>
      <c r="D30" s="76">
        <v>59651148</v>
      </c>
      <c r="E30" s="76">
        <v>28614</v>
      </c>
      <c r="F30" s="6"/>
    </row>
    <row r="31" spans="1:6" ht="12.75">
      <c r="A31" s="19" t="s">
        <v>33</v>
      </c>
      <c r="B31" s="17" t="s">
        <v>24</v>
      </c>
      <c r="C31" s="76">
        <v>15941</v>
      </c>
      <c r="D31" s="76">
        <v>75528197</v>
      </c>
      <c r="E31" s="76">
        <v>36312</v>
      </c>
      <c r="F31" s="6"/>
    </row>
    <row r="32" spans="1:6" ht="12.75">
      <c r="A32" s="19" t="s">
        <v>33</v>
      </c>
      <c r="B32" s="17" t="s">
        <v>22</v>
      </c>
      <c r="C32" s="76">
        <v>135</v>
      </c>
      <c r="D32" s="76">
        <v>1343643</v>
      </c>
      <c r="E32" s="76">
        <v>625</v>
      </c>
      <c r="F32" s="6"/>
    </row>
    <row r="33" spans="1:6" ht="12.75">
      <c r="A33" s="19" t="s">
        <v>33</v>
      </c>
      <c r="B33" s="17" t="s">
        <v>6</v>
      </c>
      <c r="C33" s="76">
        <v>54416</v>
      </c>
      <c r="D33" s="76">
        <v>443425309</v>
      </c>
      <c r="E33" s="76">
        <v>207359</v>
      </c>
      <c r="F33" s="6"/>
    </row>
    <row r="34" spans="1:6" ht="12.75">
      <c r="A34" s="19" t="s">
        <v>33</v>
      </c>
      <c r="B34" s="17" t="s">
        <v>13</v>
      </c>
      <c r="C34" s="76">
        <v>103625</v>
      </c>
      <c r="D34" s="76">
        <v>446162175</v>
      </c>
      <c r="E34" s="76">
        <v>207518</v>
      </c>
      <c r="F34" s="6"/>
    </row>
    <row r="35" spans="1:6" ht="12.75">
      <c r="A35" s="19" t="s">
        <v>33</v>
      </c>
      <c r="B35" s="17" t="s">
        <v>14</v>
      </c>
      <c r="C35" s="76">
        <v>9848</v>
      </c>
      <c r="D35" s="76">
        <v>84755623</v>
      </c>
      <c r="E35" s="76">
        <v>39422</v>
      </c>
      <c r="F35" s="6"/>
    </row>
    <row r="36" spans="1:6" ht="12.75">
      <c r="A36" s="19" t="s">
        <v>33</v>
      </c>
      <c r="B36" s="17" t="s">
        <v>8</v>
      </c>
      <c r="C36" s="76">
        <v>3945679</v>
      </c>
      <c r="D36" s="76">
        <v>23614222754</v>
      </c>
      <c r="E36" s="76">
        <v>11148736</v>
      </c>
      <c r="F36" s="6"/>
    </row>
    <row r="37" spans="1:6" ht="12.75">
      <c r="A37" s="19" t="s">
        <v>33</v>
      </c>
      <c r="B37" s="17" t="s">
        <v>25</v>
      </c>
      <c r="C37" s="76">
        <v>370</v>
      </c>
      <c r="D37" s="76">
        <v>6343697</v>
      </c>
      <c r="E37" s="76">
        <v>3252</v>
      </c>
      <c r="F37" s="6"/>
    </row>
    <row r="38" spans="1:6" ht="12.75">
      <c r="A38" s="19" t="s">
        <v>33</v>
      </c>
      <c r="B38" s="17" t="s">
        <v>9</v>
      </c>
      <c r="C38" s="76">
        <v>408</v>
      </c>
      <c r="D38" s="76">
        <v>193500</v>
      </c>
      <c r="E38" s="76">
        <v>90</v>
      </c>
      <c r="F38" s="6"/>
    </row>
    <row r="39" spans="1:6" ht="12.75">
      <c r="A39" s="19" t="s">
        <v>33</v>
      </c>
      <c r="B39" s="17" t="s">
        <v>10</v>
      </c>
      <c r="C39" s="76">
        <v>236638</v>
      </c>
      <c r="D39" s="76">
        <v>1765757842</v>
      </c>
      <c r="E39" s="76">
        <v>821748</v>
      </c>
      <c r="F39" s="6"/>
    </row>
    <row r="40" spans="1:6" ht="12.75">
      <c r="A40" s="19" t="s">
        <v>33</v>
      </c>
      <c r="B40" s="17" t="s">
        <v>20</v>
      </c>
      <c r="C40" s="76">
        <v>234</v>
      </c>
      <c r="D40" s="76">
        <v>3081977</v>
      </c>
      <c r="E40" s="76">
        <v>1523</v>
      </c>
      <c r="F40" s="6"/>
    </row>
    <row r="41" spans="1:6" ht="12.75">
      <c r="A41" s="19" t="s">
        <v>33</v>
      </c>
      <c r="B41" s="17" t="s">
        <v>156</v>
      </c>
      <c r="C41" s="76">
        <v>13</v>
      </c>
      <c r="D41" s="76">
        <v>255076</v>
      </c>
      <c r="E41" s="76">
        <v>119</v>
      </c>
      <c r="F41" s="6"/>
    </row>
    <row r="42" spans="1:6" ht="12.75">
      <c r="A42" s="19" t="s">
        <v>33</v>
      </c>
      <c r="B42" s="17" t="s">
        <v>11</v>
      </c>
      <c r="C42" s="76">
        <v>128</v>
      </c>
      <c r="D42" s="76">
        <v>5353752</v>
      </c>
      <c r="E42" s="76">
        <v>2511</v>
      </c>
      <c r="F42" s="6"/>
    </row>
    <row r="43" spans="1:6" ht="12.75">
      <c r="A43" s="19" t="s">
        <v>33</v>
      </c>
      <c r="B43" s="17" t="s">
        <v>19</v>
      </c>
      <c r="C43" s="76">
        <v>1955</v>
      </c>
      <c r="D43" s="76">
        <v>64578132</v>
      </c>
      <c r="E43" s="76">
        <v>30191</v>
      </c>
      <c r="F43" s="6"/>
    </row>
    <row r="44" spans="1:6" ht="12.75">
      <c r="A44" s="19" t="s">
        <v>33</v>
      </c>
      <c r="B44" s="17" t="s">
        <v>15</v>
      </c>
      <c r="C44" s="76">
        <v>49237</v>
      </c>
      <c r="D44" s="76">
        <v>271808428</v>
      </c>
      <c r="E44" s="76">
        <v>128194</v>
      </c>
      <c r="F44" s="6"/>
    </row>
    <row r="45" spans="1:6" ht="22.5">
      <c r="A45" s="19" t="s">
        <v>33</v>
      </c>
      <c r="B45" s="17" t="s">
        <v>29</v>
      </c>
      <c r="C45" s="76">
        <v>2447</v>
      </c>
      <c r="D45" s="76">
        <v>22207498</v>
      </c>
      <c r="E45" s="76">
        <v>10340</v>
      </c>
      <c r="F45" s="6"/>
    </row>
    <row r="46" spans="1:6" ht="12.75">
      <c r="A46" s="19" t="s">
        <v>33</v>
      </c>
      <c r="B46" s="17" t="s">
        <v>102</v>
      </c>
      <c r="C46" s="76">
        <v>3916</v>
      </c>
      <c r="D46" s="76">
        <v>189493260</v>
      </c>
      <c r="E46" s="76">
        <v>88137</v>
      </c>
      <c r="F46" s="6"/>
    </row>
    <row r="47" spans="1:6" ht="12.75">
      <c r="A47" s="19" t="s">
        <v>33</v>
      </c>
      <c r="B47" s="17" t="s">
        <v>103</v>
      </c>
      <c r="C47" s="76">
        <v>22</v>
      </c>
      <c r="D47" s="76">
        <v>193500</v>
      </c>
      <c r="E47" s="76">
        <v>90</v>
      </c>
      <c r="F47" s="6"/>
    </row>
    <row r="48" spans="1:6" ht="12.75">
      <c r="A48" s="19" t="s">
        <v>33</v>
      </c>
      <c r="B48" s="17" t="s">
        <v>145</v>
      </c>
      <c r="C48" s="76">
        <v>6640</v>
      </c>
      <c r="D48" s="76">
        <v>42849407</v>
      </c>
      <c r="E48" s="76">
        <v>19930</v>
      </c>
      <c r="F48" s="6"/>
    </row>
    <row r="49" spans="1:6" ht="12.75">
      <c r="A49" s="19" t="s">
        <v>33</v>
      </c>
      <c r="B49" s="17" t="s">
        <v>158</v>
      </c>
      <c r="C49" s="76">
        <v>3050</v>
      </c>
      <c r="D49" s="76">
        <v>14560488</v>
      </c>
      <c r="E49" s="76">
        <v>6773</v>
      </c>
      <c r="F49" s="6"/>
    </row>
    <row r="50" spans="1:6" ht="12.75">
      <c r="A50" s="19" t="s">
        <v>33</v>
      </c>
      <c r="B50" s="7" t="s">
        <v>4</v>
      </c>
      <c r="C50" s="120">
        <f>SUM(C30:C49)</f>
        <v>4436204</v>
      </c>
      <c r="D50" s="120">
        <f>SUM(D30:D49)</f>
        <v>27111765406</v>
      </c>
      <c r="E50" s="120">
        <f>SUM(E30:E49)</f>
        <v>12781484</v>
      </c>
      <c r="F50" s="6"/>
    </row>
    <row r="51" spans="1:6" ht="12.75">
      <c r="A51" s="73"/>
      <c r="B51" s="7" t="s">
        <v>5</v>
      </c>
      <c r="C51" s="120">
        <f>C50+C28</f>
        <v>6500697</v>
      </c>
      <c r="D51" s="120">
        <f>D50+D28</f>
        <v>39124123095</v>
      </c>
      <c r="E51" s="120">
        <f>E50+E28</f>
        <v>18453267</v>
      </c>
      <c r="F51" s="6"/>
    </row>
    <row r="52" spans="1:6" ht="12.75">
      <c r="A52" s="73"/>
      <c r="B52" s="11"/>
      <c r="C52" s="122"/>
      <c r="D52" s="122"/>
      <c r="E52" s="122"/>
      <c r="F52" s="6"/>
    </row>
    <row r="53" spans="1:6" ht="12.75">
      <c r="A53" s="73"/>
      <c r="B53" s="11"/>
      <c r="C53" s="122"/>
      <c r="D53" s="122"/>
      <c r="E53" s="122"/>
      <c r="F53" s="6"/>
    </row>
    <row r="54" spans="1:6" ht="12.75">
      <c r="A54" s="73"/>
      <c r="B54" s="11"/>
      <c r="C54" s="122"/>
      <c r="D54" s="122"/>
      <c r="E54" s="122"/>
      <c r="F54" s="6"/>
    </row>
    <row r="55" spans="1:6" ht="12.75">
      <c r="A55" s="73"/>
      <c r="B55" s="11"/>
      <c r="C55" s="122"/>
      <c r="D55" s="122"/>
      <c r="E55" s="122"/>
      <c r="F55" s="6"/>
    </row>
    <row r="56" spans="1:6" ht="12.75">
      <c r="A56" s="73"/>
      <c r="B56" s="11"/>
      <c r="C56" s="122"/>
      <c r="D56" s="122"/>
      <c r="E56" s="122"/>
      <c r="F56" s="6"/>
    </row>
    <row r="57" spans="1:6" ht="12.75">
      <c r="A57" s="73"/>
      <c r="B57" s="11"/>
      <c r="C57" s="122"/>
      <c r="D57" s="122"/>
      <c r="E57" s="122"/>
      <c r="F57" s="6"/>
    </row>
    <row r="58" spans="1:6" ht="12.75">
      <c r="A58" s="73"/>
      <c r="B58" s="11"/>
      <c r="C58" s="122"/>
      <c r="D58" s="122"/>
      <c r="E58" s="122"/>
      <c r="F58" s="6"/>
    </row>
    <row r="59" spans="1:6" ht="12.75">
      <c r="A59" s="73"/>
      <c r="B59" s="11"/>
      <c r="C59" s="122"/>
      <c r="D59" s="122"/>
      <c r="E59" s="122"/>
      <c r="F59" s="6"/>
    </row>
    <row r="60" spans="1:6" ht="12.75">
      <c r="A60" s="73"/>
      <c r="B60" s="11"/>
      <c r="C60" s="122"/>
      <c r="D60" s="122"/>
      <c r="E60" s="122"/>
      <c r="F60" s="6"/>
    </row>
    <row r="61" spans="1:6" ht="12.75">
      <c r="A61" s="73"/>
      <c r="B61" s="11"/>
      <c r="C61" s="122"/>
      <c r="D61" s="122"/>
      <c r="E61" s="122"/>
      <c r="F61" s="6"/>
    </row>
    <row r="62" spans="1:6" ht="12.75">
      <c r="A62" s="73"/>
      <c r="B62" s="11"/>
      <c r="C62" s="122"/>
      <c r="D62" s="122"/>
      <c r="E62" s="122"/>
      <c r="F62" s="6"/>
    </row>
    <row r="63" spans="1:6" ht="12.75">
      <c r="A63" s="73"/>
      <c r="B63" s="11"/>
      <c r="C63" s="122"/>
      <c r="D63" s="122"/>
      <c r="E63" s="122"/>
      <c r="F63" s="6"/>
    </row>
    <row r="64" spans="1:6" ht="12.75">
      <c r="A64" s="73"/>
      <c r="B64" s="11"/>
      <c r="C64" s="122"/>
      <c r="D64" s="122"/>
      <c r="E64" s="122"/>
      <c r="F64" s="6"/>
    </row>
    <row r="65" spans="1:6" ht="12.75">
      <c r="A65" s="73"/>
      <c r="B65" s="11"/>
      <c r="C65" s="122"/>
      <c r="D65" s="122"/>
      <c r="E65" s="122"/>
      <c r="F65" s="6"/>
    </row>
    <row r="66" spans="1:6" ht="12.75">
      <c r="A66" s="73"/>
      <c r="B66" s="11"/>
      <c r="C66" s="122"/>
      <c r="D66" s="122"/>
      <c r="E66" s="122"/>
      <c r="F66" s="6"/>
    </row>
    <row r="67" spans="1:6" ht="12.75">
      <c r="A67" s="73"/>
      <c r="B67" s="11"/>
      <c r="C67" s="122"/>
      <c r="D67" s="122"/>
      <c r="E67" s="122"/>
      <c r="F67" s="6"/>
    </row>
    <row r="68" spans="1:6" ht="12.75">
      <c r="A68" s="73"/>
      <c r="B68" s="11"/>
      <c r="C68" s="122"/>
      <c r="D68" s="122"/>
      <c r="E68" s="122"/>
      <c r="F68" s="6"/>
    </row>
    <row r="69" spans="1:6" ht="12.75">
      <c r="A69" s="73"/>
      <c r="B69" s="11"/>
      <c r="C69" s="122"/>
      <c r="D69" s="122"/>
      <c r="E69" s="122"/>
      <c r="F69" s="6"/>
    </row>
    <row r="70" spans="1:6" ht="12.75">
      <c r="A70" s="73"/>
      <c r="B70" s="11"/>
      <c r="C70" s="122"/>
      <c r="D70" s="122"/>
      <c r="E70" s="122"/>
      <c r="F70" s="6"/>
    </row>
    <row r="71" spans="1:6" ht="12.75">
      <c r="A71" s="73"/>
      <c r="B71" s="11"/>
      <c r="C71" s="122"/>
      <c r="D71" s="122"/>
      <c r="E71" s="122"/>
      <c r="F71" s="6"/>
    </row>
    <row r="72" spans="1:6" ht="12.75">
      <c r="A72" s="73"/>
      <c r="B72" s="11"/>
      <c r="C72" s="122"/>
      <c r="D72" s="122"/>
      <c r="E72" s="122"/>
      <c r="F72" s="6"/>
    </row>
    <row r="73" spans="1:6" ht="12.75">
      <c r="A73" s="73"/>
      <c r="B73" s="11"/>
      <c r="C73" s="122"/>
      <c r="D73" s="122"/>
      <c r="E73" s="122"/>
      <c r="F73" s="6"/>
    </row>
    <row r="74" spans="1:6" ht="12.75">
      <c r="A74" s="73"/>
      <c r="B74" s="11"/>
      <c r="C74" s="122"/>
      <c r="D74" s="122"/>
      <c r="E74" s="122"/>
      <c r="F74" s="6"/>
    </row>
    <row r="75" spans="1:6" ht="12.75">
      <c r="A75" s="73"/>
      <c r="B75" s="11"/>
      <c r="C75" s="122"/>
      <c r="D75" s="122"/>
      <c r="E75" s="122"/>
      <c r="F75" s="6"/>
    </row>
    <row r="76" spans="1:6" ht="12.75">
      <c r="A76" s="73"/>
      <c r="B76" s="11"/>
      <c r="C76" s="122"/>
      <c r="D76" s="122"/>
      <c r="E76" s="122"/>
      <c r="F76" s="6"/>
    </row>
    <row r="77" spans="1:6" ht="12.75">
      <c r="A77" s="73"/>
      <c r="B77" s="11"/>
      <c r="C77" s="122"/>
      <c r="D77" s="122"/>
      <c r="E77" s="122"/>
      <c r="F77" s="6"/>
    </row>
    <row r="78" spans="1:6" ht="12.75">
      <c r="A78" s="73"/>
      <c r="B78" s="11"/>
      <c r="C78" s="122"/>
      <c r="D78" s="122"/>
      <c r="E78" s="122"/>
      <c r="F78" s="6"/>
    </row>
    <row r="79" spans="1:6" ht="12.75">
      <c r="A79" s="73"/>
      <c r="B79" s="11"/>
      <c r="C79" s="122"/>
      <c r="D79" s="122"/>
      <c r="E79" s="122"/>
      <c r="F79" s="6"/>
    </row>
    <row r="80" spans="1:6" ht="12.75">
      <c r="A80" s="73"/>
      <c r="B80" s="11"/>
      <c r="C80" s="122"/>
      <c r="D80" s="122"/>
      <c r="E80" s="122"/>
      <c r="F80" s="6"/>
    </row>
    <row r="81" spans="1:6" ht="12.75">
      <c r="A81" s="73"/>
      <c r="B81" s="11"/>
      <c r="C81" s="122"/>
      <c r="D81" s="122"/>
      <c r="E81" s="122"/>
      <c r="F81" s="6"/>
    </row>
    <row r="82" spans="1:6" ht="12.75">
      <c r="A82" s="73"/>
      <c r="B82" s="11"/>
      <c r="C82" s="122"/>
      <c r="D82" s="122"/>
      <c r="E82" s="122"/>
      <c r="F82" s="6"/>
    </row>
    <row r="83" spans="1:6" ht="12.75">
      <c r="A83" s="73"/>
      <c r="B83" s="11"/>
      <c r="C83" s="122"/>
      <c r="D83" s="122"/>
      <c r="E83" s="122"/>
      <c r="F83" s="6"/>
    </row>
    <row r="84" spans="1:6" ht="12.75">
      <c r="A84" s="73"/>
      <c r="B84" s="11"/>
      <c r="C84" s="122"/>
      <c r="D84" s="122"/>
      <c r="E84" s="122"/>
      <c r="F84" s="6"/>
    </row>
    <row r="85" spans="1:6" ht="12.75">
      <c r="A85" s="73"/>
      <c r="B85" s="11"/>
      <c r="C85" s="122"/>
      <c r="D85" s="122"/>
      <c r="E85" s="122"/>
      <c r="F85" s="6"/>
    </row>
    <row r="86" spans="1:6" ht="12.75">
      <c r="A86" s="73"/>
      <c r="B86" s="11"/>
      <c r="C86" s="122"/>
      <c r="D86" s="122"/>
      <c r="E86" s="122"/>
      <c r="F86" s="6"/>
    </row>
    <row r="87" spans="1:6" ht="12.75">
      <c r="A87" s="73"/>
      <c r="B87" s="11"/>
      <c r="C87" s="122"/>
      <c r="D87" s="122"/>
      <c r="E87" s="122"/>
      <c r="F87" s="6"/>
    </row>
    <row r="88" spans="1:6" ht="12.75">
      <c r="A88" s="73"/>
      <c r="B88" s="11"/>
      <c r="C88" s="122"/>
      <c r="D88" s="122"/>
      <c r="E88" s="122"/>
      <c r="F88" s="6"/>
    </row>
    <row r="89" spans="1:6" ht="12.75">
      <c r="A89" s="73"/>
      <c r="B89" s="11"/>
      <c r="C89" s="122"/>
      <c r="D89" s="122"/>
      <c r="E89" s="122"/>
      <c r="F89" s="6"/>
    </row>
    <row r="90" spans="1:6" ht="12.75">
      <c r="A90" s="73"/>
      <c r="B90" s="11"/>
      <c r="C90" s="122"/>
      <c r="D90" s="122"/>
      <c r="E90" s="122"/>
      <c r="F90" s="6"/>
    </row>
    <row r="91" spans="1:6" ht="12.75">
      <c r="A91" s="73"/>
      <c r="B91" s="11"/>
      <c r="C91" s="122"/>
      <c r="D91" s="122"/>
      <c r="E91" s="122"/>
      <c r="F91" s="6"/>
    </row>
    <row r="92" spans="1:6" ht="12.75">
      <c r="A92" s="73"/>
      <c r="B92" s="11"/>
      <c r="C92" s="122"/>
      <c r="D92" s="122"/>
      <c r="E92" s="122"/>
      <c r="F92" s="6"/>
    </row>
    <row r="93" spans="1:6" ht="12.75">
      <c r="A93" s="73"/>
      <c r="B93" s="11"/>
      <c r="C93" s="122"/>
      <c r="D93" s="122"/>
      <c r="E93" s="122"/>
      <c r="F93" s="6"/>
    </row>
    <row r="94" spans="1:6" ht="12.75">
      <c r="A94" s="73"/>
      <c r="B94" s="11"/>
      <c r="C94" s="122"/>
      <c r="D94" s="122"/>
      <c r="E94" s="122"/>
      <c r="F94" s="6"/>
    </row>
    <row r="95" spans="1:6" ht="12.75">
      <c r="A95" s="73"/>
      <c r="B95" s="11"/>
      <c r="C95" s="122"/>
      <c r="D95" s="122"/>
      <c r="E95" s="122"/>
      <c r="F95" s="6"/>
    </row>
    <row r="96" spans="1:6" ht="12.75">
      <c r="A96" s="73"/>
      <c r="B96" s="11"/>
      <c r="C96" s="122"/>
      <c r="D96" s="122"/>
      <c r="E96" s="122"/>
      <c r="F96" s="6"/>
    </row>
    <row r="97" spans="1:6" ht="12.75">
      <c r="A97" s="73"/>
      <c r="B97" s="11"/>
      <c r="C97" s="122"/>
      <c r="D97" s="122"/>
      <c r="E97" s="122"/>
      <c r="F97" s="6"/>
    </row>
    <row r="98" spans="1:6" ht="12.75">
      <c r="A98" s="73"/>
      <c r="B98" s="11"/>
      <c r="C98" s="122"/>
      <c r="D98" s="122"/>
      <c r="E98" s="122"/>
      <c r="F98" s="6"/>
    </row>
    <row r="99" spans="1:6" ht="12.75">
      <c r="A99" s="73"/>
      <c r="B99" s="11"/>
      <c r="C99" s="122"/>
      <c r="D99" s="122"/>
      <c r="E99" s="122"/>
      <c r="F99" s="6"/>
    </row>
    <row r="100" spans="1:6" ht="12.75">
      <c r="A100" s="73"/>
      <c r="B100" s="11"/>
      <c r="C100" s="122"/>
      <c r="D100" s="122"/>
      <c r="E100" s="122"/>
      <c r="F100" s="6"/>
    </row>
    <row r="101" spans="1:6" ht="12.75">
      <c r="A101" s="73"/>
      <c r="B101" s="11"/>
      <c r="C101" s="122"/>
      <c r="D101" s="122"/>
      <c r="E101" s="122"/>
      <c r="F101" s="6"/>
    </row>
    <row r="102" spans="1:6" ht="12.75">
      <c r="A102" s="73"/>
      <c r="B102" s="11"/>
      <c r="C102" s="122"/>
      <c r="D102" s="122"/>
      <c r="E102" s="122"/>
      <c r="F102" s="6"/>
    </row>
    <row r="103" spans="1:6" ht="12.75">
      <c r="A103" s="73"/>
      <c r="B103" s="11"/>
      <c r="C103" s="122"/>
      <c r="D103" s="122"/>
      <c r="E103" s="122"/>
      <c r="F103" s="6"/>
    </row>
    <row r="104" spans="1:6" ht="12.75">
      <c r="A104" s="73"/>
      <c r="B104" s="11"/>
      <c r="C104" s="122"/>
      <c r="D104" s="122"/>
      <c r="E104" s="122"/>
      <c r="F104" s="6"/>
    </row>
    <row r="105" spans="1:6" ht="12.75">
      <c r="A105" s="73"/>
      <c r="B105" s="11"/>
      <c r="C105" s="122"/>
      <c r="D105" s="122"/>
      <c r="E105" s="122"/>
      <c r="F105" s="6"/>
    </row>
    <row r="106" spans="1:6" ht="12.75">
      <c r="A106" s="73"/>
      <c r="B106" s="11"/>
      <c r="C106" s="122"/>
      <c r="D106" s="122"/>
      <c r="E106" s="122"/>
      <c r="F106" s="6"/>
    </row>
    <row r="107" spans="1:6" ht="12.75">
      <c r="A107" s="73"/>
      <c r="B107" s="11"/>
      <c r="C107" s="122"/>
      <c r="D107" s="122"/>
      <c r="E107" s="122"/>
      <c r="F107" s="6"/>
    </row>
    <row r="108" spans="1:6" ht="12.75">
      <c r="A108" s="73"/>
      <c r="B108" s="11"/>
      <c r="C108" s="122"/>
      <c r="D108" s="122"/>
      <c r="E108" s="122"/>
      <c r="F108" s="6"/>
    </row>
    <row r="109" spans="1:6" ht="12.75">
      <c r="A109" s="73"/>
      <c r="B109" s="11"/>
      <c r="C109" s="122"/>
      <c r="D109" s="122"/>
      <c r="E109" s="122"/>
      <c r="F109" s="6"/>
    </row>
    <row r="110" spans="1:6" ht="12.75">
      <c r="A110" s="73"/>
      <c r="B110" s="11"/>
      <c r="C110" s="122"/>
      <c r="D110" s="122"/>
      <c r="E110" s="122"/>
      <c r="F110" s="6"/>
    </row>
    <row r="111" spans="1:6" ht="12.75">
      <c r="A111" s="73"/>
      <c r="B111" s="11"/>
      <c r="C111" s="122"/>
      <c r="D111" s="122"/>
      <c r="E111" s="122"/>
      <c r="F111" s="6"/>
    </row>
    <row r="112" spans="1:6" ht="12.75">
      <c r="A112" s="73"/>
      <c r="B112" s="11"/>
      <c r="C112" s="122"/>
      <c r="D112" s="122"/>
      <c r="E112" s="122"/>
      <c r="F112" s="6"/>
    </row>
    <row r="113" spans="1:6" ht="12.75">
      <c r="A113" s="73"/>
      <c r="B113" s="11"/>
      <c r="C113" s="122"/>
      <c r="D113" s="122"/>
      <c r="E113" s="122"/>
      <c r="F113" s="6"/>
    </row>
    <row r="114" spans="1:6" ht="12.75">
      <c r="A114" s="73"/>
      <c r="B114" s="11"/>
      <c r="C114" s="122"/>
      <c r="D114" s="122"/>
      <c r="E114" s="122"/>
      <c r="F114" s="6"/>
    </row>
    <row r="115" spans="1:6" ht="12.75">
      <c r="A115" s="73"/>
      <c r="B115" s="11"/>
      <c r="C115" s="122"/>
      <c r="D115" s="122"/>
      <c r="E115" s="122"/>
      <c r="F115" s="6"/>
    </row>
    <row r="116" spans="1:6" ht="12.75">
      <c r="A116" s="73"/>
      <c r="B116" s="11"/>
      <c r="C116" s="122"/>
      <c r="D116" s="122"/>
      <c r="E116" s="122"/>
      <c r="F116" s="6"/>
    </row>
    <row r="117" spans="1:6" ht="12.75">
      <c r="A117" s="73"/>
      <c r="B117" s="11"/>
      <c r="C117" s="122"/>
      <c r="D117" s="122"/>
      <c r="E117" s="122"/>
      <c r="F117" s="6"/>
    </row>
    <row r="118" spans="1:6" ht="12.75">
      <c r="A118" s="73"/>
      <c r="B118" s="11"/>
      <c r="C118" s="122"/>
      <c r="D118" s="122"/>
      <c r="E118" s="122"/>
      <c r="F118" s="6"/>
    </row>
    <row r="119" spans="1:6" ht="12.75">
      <c r="A119" s="73"/>
      <c r="B119" s="11"/>
      <c r="C119" s="122"/>
      <c r="D119" s="122"/>
      <c r="E119" s="122"/>
      <c r="F119" s="6"/>
    </row>
    <row r="120" spans="1:6" ht="12.75">
      <c r="A120" s="73"/>
      <c r="B120" s="11"/>
      <c r="C120" s="122"/>
      <c r="D120" s="122"/>
      <c r="E120" s="122"/>
      <c r="F120" s="6"/>
    </row>
    <row r="121" spans="1:6" ht="12.75">
      <c r="A121" s="73"/>
      <c r="B121" s="11"/>
      <c r="C121" s="122"/>
      <c r="D121" s="122"/>
      <c r="E121" s="122"/>
      <c r="F121" s="6"/>
    </row>
    <row r="122" spans="1:6" ht="12.75">
      <c r="A122" s="73"/>
      <c r="B122" s="11"/>
      <c r="C122" s="122"/>
      <c r="D122" s="122"/>
      <c r="E122" s="122"/>
      <c r="F122" s="6"/>
    </row>
    <row r="123" spans="1:6" ht="12.75">
      <c r="A123" s="73"/>
      <c r="B123" s="11"/>
      <c r="C123" s="122"/>
      <c r="D123" s="122"/>
      <c r="E123" s="122"/>
      <c r="F123" s="6"/>
    </row>
    <row r="124" spans="1:6" ht="12.75">
      <c r="A124" s="73"/>
      <c r="B124" s="11"/>
      <c r="C124" s="122"/>
      <c r="D124" s="122"/>
      <c r="E124" s="122"/>
      <c r="F124" s="6"/>
    </row>
    <row r="125" spans="1:6" ht="12.75">
      <c r="A125" s="73"/>
      <c r="B125" s="11"/>
      <c r="C125" s="122"/>
      <c r="D125" s="122"/>
      <c r="E125" s="122"/>
      <c r="F125" s="6"/>
    </row>
    <row r="126" spans="1:6" ht="12.75">
      <c r="A126" s="73"/>
      <c r="B126" s="11"/>
      <c r="C126" s="122"/>
      <c r="D126" s="122"/>
      <c r="E126" s="122"/>
      <c r="F126" s="6"/>
    </row>
    <row r="127" spans="1:6" ht="12.75">
      <c r="A127" s="73"/>
      <c r="B127" s="11"/>
      <c r="C127" s="122"/>
      <c r="D127" s="122"/>
      <c r="E127" s="122"/>
      <c r="F127" s="6"/>
    </row>
    <row r="128" spans="1:6" ht="12.75">
      <c r="A128" s="73"/>
      <c r="B128" s="11"/>
      <c r="C128" s="122"/>
      <c r="D128" s="122"/>
      <c r="E128" s="122"/>
      <c r="F128" s="6"/>
    </row>
    <row r="129" spans="1:6" ht="12.75">
      <c r="A129" s="73"/>
      <c r="B129" s="11"/>
      <c r="C129" s="122"/>
      <c r="D129" s="122"/>
      <c r="E129" s="122"/>
      <c r="F129" s="6"/>
    </row>
    <row r="130" spans="1:6" ht="12.75">
      <c r="A130" s="73"/>
      <c r="B130" s="11"/>
      <c r="C130" s="122"/>
      <c r="D130" s="122"/>
      <c r="E130" s="122"/>
      <c r="F130" s="6"/>
    </row>
    <row r="131" spans="1:6" ht="12.75">
      <c r="A131" s="73"/>
      <c r="B131" s="11"/>
      <c r="C131" s="122"/>
      <c r="D131" s="122"/>
      <c r="E131" s="122"/>
      <c r="F131" s="6"/>
    </row>
    <row r="132" spans="1:6" ht="12.75">
      <c r="A132" s="73"/>
      <c r="B132" s="11"/>
      <c r="C132" s="122"/>
      <c r="D132" s="122"/>
      <c r="E132" s="122"/>
      <c r="F132" s="6"/>
    </row>
    <row r="133" spans="1:6" ht="12.75">
      <c r="A133" s="73"/>
      <c r="B133" s="11"/>
      <c r="C133" s="122"/>
      <c r="D133" s="122"/>
      <c r="E133" s="122"/>
      <c r="F133" s="6"/>
    </row>
    <row r="134" spans="1:6" ht="12.75">
      <c r="A134" s="11"/>
      <c r="B134" s="11"/>
      <c r="C134" s="122"/>
      <c r="D134" s="122"/>
      <c r="E134" s="122"/>
      <c r="F134" s="6"/>
    </row>
    <row r="135" spans="1:6" ht="12.75">
      <c r="A135" s="11"/>
      <c r="B135" s="11"/>
      <c r="C135" s="122"/>
      <c r="D135" s="122"/>
      <c r="E135" s="122"/>
      <c r="F135" s="6"/>
    </row>
    <row r="136" spans="1:6" ht="12.75">
      <c r="A136" s="11"/>
      <c r="B136" s="11"/>
      <c r="C136" s="122"/>
      <c r="D136" s="122"/>
      <c r="E136" s="122"/>
      <c r="F136" s="6"/>
    </row>
    <row r="137" spans="1:6" ht="12.75">
      <c r="A137" s="11"/>
      <c r="B137" s="11"/>
      <c r="C137" s="122"/>
      <c r="D137" s="122"/>
      <c r="E137" s="122"/>
      <c r="F137" s="6"/>
    </row>
    <row r="138" spans="1:6" ht="12.75">
      <c r="A138" s="11"/>
      <c r="B138" s="11"/>
      <c r="C138" s="122"/>
      <c r="D138" s="122"/>
      <c r="E138" s="122"/>
      <c r="F138" s="6"/>
    </row>
    <row r="139" spans="1:6" ht="12.75">
      <c r="A139" s="11"/>
      <c r="B139" s="11"/>
      <c r="C139" s="122"/>
      <c r="D139" s="122"/>
      <c r="E139" s="122"/>
      <c r="F139" s="6"/>
    </row>
    <row r="140" spans="1:6" ht="12.75">
      <c r="A140" s="11"/>
      <c r="B140" s="11"/>
      <c r="C140" s="122"/>
      <c r="D140" s="122"/>
      <c r="E140" s="122"/>
      <c r="F140" s="6"/>
    </row>
    <row r="141" spans="1:6" ht="12.75">
      <c r="A141" s="11"/>
      <c r="B141" s="11"/>
      <c r="C141" s="122"/>
      <c r="D141" s="122"/>
      <c r="E141" s="122"/>
      <c r="F141" s="6"/>
    </row>
    <row r="142" spans="1:6" ht="12.75">
      <c r="A142" s="11"/>
      <c r="B142" s="11"/>
      <c r="C142" s="122"/>
      <c r="D142" s="122"/>
      <c r="E142" s="122"/>
      <c r="F142" s="6"/>
    </row>
    <row r="143" spans="1:6" ht="12.75">
      <c r="A143" s="11"/>
      <c r="B143" s="11"/>
      <c r="C143" s="122"/>
      <c r="D143" s="122"/>
      <c r="E143" s="122"/>
      <c r="F143" s="6"/>
    </row>
    <row r="144" spans="1:6" ht="12.75">
      <c r="A144" s="11"/>
      <c r="B144" s="11"/>
      <c r="C144" s="122"/>
      <c r="D144" s="122"/>
      <c r="E144" s="122"/>
      <c r="F144" s="6"/>
    </row>
    <row r="145" spans="1:6" ht="12.75">
      <c r="A145" s="11"/>
      <c r="B145" s="11"/>
      <c r="C145" s="122"/>
      <c r="D145" s="122"/>
      <c r="E145" s="122"/>
      <c r="F145" s="6"/>
    </row>
    <row r="146" spans="1:6" ht="12.75">
      <c r="A146" s="11"/>
      <c r="B146" s="11"/>
      <c r="C146" s="122"/>
      <c r="D146" s="122"/>
      <c r="E146" s="122"/>
      <c r="F146" s="6"/>
    </row>
    <row r="147" spans="1:6" ht="12.75">
      <c r="A147" s="11"/>
      <c r="B147" s="11"/>
      <c r="C147" s="122"/>
      <c r="D147" s="122"/>
      <c r="E147" s="122"/>
      <c r="F147" s="6"/>
    </row>
    <row r="148" spans="1:6" ht="12.75">
      <c r="A148" s="11"/>
      <c r="B148" s="11"/>
      <c r="C148" s="122"/>
      <c r="D148" s="122"/>
      <c r="E148" s="122"/>
      <c r="F148" s="6"/>
    </row>
    <row r="149" spans="1:6" ht="12.75">
      <c r="A149" s="11"/>
      <c r="B149" s="11"/>
      <c r="C149" s="122"/>
      <c r="D149" s="122"/>
      <c r="E149" s="122"/>
      <c r="F149" s="6"/>
    </row>
    <row r="150" spans="1:6" ht="12.75">
      <c r="A150" s="11"/>
      <c r="B150" s="11"/>
      <c r="C150" s="122"/>
      <c r="D150" s="122"/>
      <c r="E150" s="122"/>
      <c r="F150" s="6"/>
    </row>
    <row r="151" spans="1:6" ht="12.75">
      <c r="A151" s="11"/>
      <c r="B151" s="11"/>
      <c r="C151" s="122"/>
      <c r="D151" s="122"/>
      <c r="E151" s="122"/>
      <c r="F151" s="6"/>
    </row>
    <row r="152" spans="1:6" ht="12.75">
      <c r="A152" s="11"/>
      <c r="B152" s="11"/>
      <c r="C152" s="122"/>
      <c r="D152" s="122"/>
      <c r="E152" s="122"/>
      <c r="F152" s="6"/>
    </row>
    <row r="153" spans="1:6" ht="12.75">
      <c r="A153" s="11"/>
      <c r="B153" s="11"/>
      <c r="C153" s="122"/>
      <c r="D153" s="122"/>
      <c r="E153" s="122"/>
      <c r="F153" s="6"/>
    </row>
    <row r="154" spans="1:6" ht="12.75">
      <c r="A154" s="11"/>
      <c r="B154" s="11"/>
      <c r="C154" s="122"/>
      <c r="D154" s="122"/>
      <c r="E154" s="122"/>
      <c r="F154" s="6"/>
    </row>
    <row r="155" spans="1:6" ht="12.75">
      <c r="A155" s="11"/>
      <c r="B155" s="11"/>
      <c r="C155" s="122"/>
      <c r="D155" s="122"/>
      <c r="E155" s="122"/>
      <c r="F155" s="6"/>
    </row>
    <row r="156" spans="1:6" ht="12.75">
      <c r="A156" s="11"/>
      <c r="B156" s="11"/>
      <c r="C156" s="122"/>
      <c r="D156" s="122"/>
      <c r="E156" s="122"/>
      <c r="F156" s="6"/>
    </row>
    <row r="157" spans="1:6" ht="12.75">
      <c r="A157" s="11"/>
      <c r="B157" s="11"/>
      <c r="C157" s="122"/>
      <c r="D157" s="122"/>
      <c r="E157" s="122"/>
      <c r="F157" s="6"/>
    </row>
    <row r="158" spans="1:6" ht="12.75">
      <c r="A158" s="11"/>
      <c r="B158" s="11"/>
      <c r="C158" s="122"/>
      <c r="D158" s="122"/>
      <c r="E158" s="122"/>
      <c r="F158" s="6"/>
    </row>
    <row r="159" spans="1:6" ht="12.75">
      <c r="A159" s="11"/>
      <c r="B159" s="11"/>
      <c r="C159" s="122"/>
      <c r="D159" s="122"/>
      <c r="E159" s="122"/>
      <c r="F159" s="6"/>
    </row>
    <row r="160" spans="1:6" ht="12.75">
      <c r="A160" s="11"/>
      <c r="B160" s="11"/>
      <c r="C160" s="122"/>
      <c r="D160" s="122"/>
      <c r="E160" s="122"/>
      <c r="F160" s="6"/>
    </row>
    <row r="161" spans="1:6" ht="12.75">
      <c r="A161" s="11"/>
      <c r="B161" s="11"/>
      <c r="C161" s="122"/>
      <c r="D161" s="122"/>
      <c r="E161" s="122"/>
      <c r="F161" s="6"/>
    </row>
    <row r="162" spans="1:6" ht="12.75">
      <c r="A162" s="11"/>
      <c r="B162" s="11"/>
      <c r="C162" s="122"/>
      <c r="D162" s="122"/>
      <c r="E162" s="122"/>
      <c r="F162" s="6"/>
    </row>
    <row r="163" spans="1:6" ht="12.75">
      <c r="A163" s="11"/>
      <c r="B163" s="11"/>
      <c r="C163" s="122"/>
      <c r="D163" s="122"/>
      <c r="E163" s="122"/>
      <c r="F163" s="6"/>
    </row>
    <row r="164" spans="1:6" ht="12.75">
      <c r="A164" s="11"/>
      <c r="B164" s="11"/>
      <c r="C164" s="122"/>
      <c r="D164" s="122"/>
      <c r="E164" s="122"/>
      <c r="F164" s="6"/>
    </row>
    <row r="165" spans="1:6" ht="12.75">
      <c r="A165" s="11"/>
      <c r="B165" s="11"/>
      <c r="C165" s="122"/>
      <c r="D165" s="122"/>
      <c r="E165" s="122"/>
      <c r="F165" s="6"/>
    </row>
    <row r="166" spans="1:6" ht="12.75">
      <c r="A166" s="11"/>
      <c r="B166" s="11"/>
      <c r="C166" s="122"/>
      <c r="D166" s="122"/>
      <c r="E166" s="122"/>
      <c r="F166" s="6"/>
    </row>
    <row r="167" spans="1:6" ht="12.75">
      <c r="A167" s="11"/>
      <c r="B167" s="11"/>
      <c r="C167" s="122"/>
      <c r="D167" s="122"/>
      <c r="E167" s="122"/>
      <c r="F167" s="6"/>
    </row>
    <row r="168" spans="1:6" ht="12.75">
      <c r="A168" s="11"/>
      <c r="B168" s="11"/>
      <c r="C168" s="122"/>
      <c r="D168" s="122"/>
      <c r="E168" s="122"/>
      <c r="F168" s="6"/>
    </row>
    <row r="169" spans="1:6" ht="12.75">
      <c r="A169" s="11"/>
      <c r="B169" s="11"/>
      <c r="C169" s="122"/>
      <c r="D169" s="122"/>
      <c r="E169" s="122"/>
      <c r="F169" s="6"/>
    </row>
    <row r="170" spans="1:6" ht="12.75">
      <c r="A170" s="11"/>
      <c r="B170" s="11"/>
      <c r="C170" s="122"/>
      <c r="D170" s="122"/>
      <c r="E170" s="122"/>
      <c r="F170" s="6"/>
    </row>
    <row r="171" spans="1:6" ht="12.75">
      <c r="A171" s="11"/>
      <c r="B171" s="11"/>
      <c r="C171" s="122"/>
      <c r="D171" s="122"/>
      <c r="E171" s="122"/>
      <c r="F171" s="6"/>
    </row>
    <row r="172" spans="1:6" ht="12.75">
      <c r="A172" s="11"/>
      <c r="B172" s="11"/>
      <c r="C172" s="122"/>
      <c r="D172" s="122"/>
      <c r="E172" s="122"/>
      <c r="F172" s="6"/>
    </row>
    <row r="173" spans="1:6" ht="12.75">
      <c r="A173" s="11"/>
      <c r="B173" s="11"/>
      <c r="C173" s="122"/>
      <c r="D173" s="122"/>
      <c r="E173" s="122"/>
      <c r="F173" s="6"/>
    </row>
    <row r="174" spans="1:6" ht="12.75">
      <c r="A174" s="11"/>
      <c r="B174" s="11"/>
      <c r="C174" s="122"/>
      <c r="D174" s="122"/>
      <c r="E174" s="122"/>
      <c r="F174" s="6"/>
    </row>
    <row r="175" spans="1:6" ht="12.75">
      <c r="A175" s="11"/>
      <c r="B175" s="11"/>
      <c r="C175" s="122"/>
      <c r="D175" s="122"/>
      <c r="E175" s="122"/>
      <c r="F175" s="6"/>
    </row>
    <row r="176" spans="1:6" ht="12.75">
      <c r="A176" s="11"/>
      <c r="B176" s="11"/>
      <c r="C176" s="122"/>
      <c r="D176" s="122"/>
      <c r="E176" s="122"/>
      <c r="F176" s="6"/>
    </row>
    <row r="177" spans="1:6" ht="12.75">
      <c r="A177" s="11"/>
      <c r="B177" s="11"/>
      <c r="C177" s="122"/>
      <c r="D177" s="122"/>
      <c r="E177" s="122"/>
      <c r="F177" s="6"/>
    </row>
    <row r="178" spans="1:6" ht="12.75">
      <c r="A178" s="11"/>
      <c r="B178" s="11"/>
      <c r="C178" s="122"/>
      <c r="D178" s="122"/>
      <c r="E178" s="122"/>
      <c r="F178" s="6"/>
    </row>
    <row r="179" spans="1:6" ht="12.75">
      <c r="A179" s="11"/>
      <c r="B179" s="11"/>
      <c r="C179" s="122"/>
      <c r="D179" s="122"/>
      <c r="E179" s="122"/>
      <c r="F179" s="6"/>
    </row>
    <row r="180" spans="1:6" ht="12.75">
      <c r="A180" s="11"/>
      <c r="B180" s="11"/>
      <c r="C180" s="122"/>
      <c r="D180" s="122"/>
      <c r="E180" s="122"/>
      <c r="F180" s="6"/>
    </row>
    <row r="181" spans="1:6" ht="12.75">
      <c r="A181" s="11"/>
      <c r="B181" s="11"/>
      <c r="C181" s="122"/>
      <c r="D181" s="122"/>
      <c r="E181" s="122"/>
      <c r="F181" s="6"/>
    </row>
    <row r="182" spans="1:6" ht="12.75">
      <c r="A182" s="11"/>
      <c r="B182" s="11"/>
      <c r="C182" s="122"/>
      <c r="D182" s="122"/>
      <c r="E182" s="122"/>
      <c r="F182" s="6"/>
    </row>
    <row r="183" spans="1:6" ht="12.75">
      <c r="A183" s="11"/>
      <c r="B183" s="11"/>
      <c r="C183" s="122"/>
      <c r="D183" s="122"/>
      <c r="E183" s="122"/>
      <c r="F183" s="6"/>
    </row>
    <row r="184" spans="1:6" ht="12.75">
      <c r="A184" s="11"/>
      <c r="B184" s="11"/>
      <c r="C184" s="122"/>
      <c r="D184" s="122"/>
      <c r="E184" s="122"/>
      <c r="F184" s="6"/>
    </row>
    <row r="185" spans="1:6" ht="12.75">
      <c r="A185" s="11"/>
      <c r="B185" s="11"/>
      <c r="C185" s="122"/>
      <c r="D185" s="122"/>
      <c r="E185" s="122"/>
      <c r="F185" s="6"/>
    </row>
    <row r="186" spans="1:6" ht="12.75">
      <c r="A186" s="11"/>
      <c r="B186" s="11"/>
      <c r="C186" s="122"/>
      <c r="D186" s="122"/>
      <c r="E186" s="122"/>
      <c r="F186" s="6"/>
    </row>
    <row r="187" spans="1:6" ht="12.75">
      <c r="A187" s="11"/>
      <c r="B187" s="11"/>
      <c r="C187" s="122"/>
      <c r="D187" s="122"/>
      <c r="E187" s="122"/>
      <c r="F187" s="6"/>
    </row>
    <row r="188" spans="1:6" ht="12.75">
      <c r="A188" s="11"/>
      <c r="B188" s="11"/>
      <c r="C188" s="122"/>
      <c r="D188" s="122"/>
      <c r="E188" s="122"/>
      <c r="F188" s="6"/>
    </row>
    <row r="189" spans="1:6" ht="12.75">
      <c r="A189" s="11"/>
      <c r="B189" s="11"/>
      <c r="C189" s="122"/>
      <c r="D189" s="122"/>
      <c r="E189" s="122"/>
      <c r="F189" s="6"/>
    </row>
    <row r="190" spans="1:6" ht="12.75">
      <c r="A190" s="11"/>
      <c r="B190" s="11"/>
      <c r="C190" s="122"/>
      <c r="D190" s="122"/>
      <c r="E190" s="122"/>
      <c r="F190" s="6"/>
    </row>
    <row r="191" spans="1:6" ht="12.75">
      <c r="A191" s="11"/>
      <c r="B191" s="11"/>
      <c r="C191" s="122"/>
      <c r="D191" s="122"/>
      <c r="E191" s="122"/>
      <c r="F191" s="6"/>
    </row>
    <row r="192" spans="1:6" ht="12.75">
      <c r="A192" s="11"/>
      <c r="B192" s="11"/>
      <c r="C192" s="122"/>
      <c r="D192" s="122"/>
      <c r="E192" s="122"/>
      <c r="F192" s="6"/>
    </row>
    <row r="193" spans="1:6" ht="12.75">
      <c r="A193" s="11"/>
      <c r="B193" s="11"/>
      <c r="C193" s="122"/>
      <c r="D193" s="122"/>
      <c r="E193" s="122"/>
      <c r="F193" s="6"/>
    </row>
    <row r="194" spans="1:6" ht="12.75">
      <c r="A194" s="11"/>
      <c r="B194" s="11"/>
      <c r="C194" s="122"/>
      <c r="D194" s="122"/>
      <c r="E194" s="122"/>
      <c r="F194" s="6"/>
    </row>
    <row r="195" spans="1:6" ht="12.75">
      <c r="A195" s="11"/>
      <c r="B195" s="11"/>
      <c r="C195" s="122"/>
      <c r="D195" s="122"/>
      <c r="E195" s="122"/>
      <c r="F195" s="6"/>
    </row>
    <row r="196" spans="1:6" ht="12.75">
      <c r="A196" s="11"/>
      <c r="B196" s="11"/>
      <c r="C196" s="122"/>
      <c r="D196" s="122"/>
      <c r="E196" s="122"/>
      <c r="F196" s="6"/>
    </row>
    <row r="197" spans="1:6" ht="12.75">
      <c r="A197" s="11"/>
      <c r="B197" s="11"/>
      <c r="C197" s="122"/>
      <c r="D197" s="122"/>
      <c r="E197" s="122"/>
      <c r="F197" s="6"/>
    </row>
    <row r="198" spans="1:6" ht="12.75">
      <c r="A198" s="11"/>
      <c r="B198" s="11"/>
      <c r="C198" s="122"/>
      <c r="D198" s="122"/>
      <c r="E198" s="122"/>
      <c r="F198" s="6"/>
    </row>
    <row r="199" spans="1:6" ht="12.75">
      <c r="A199" s="11"/>
      <c r="B199" s="11"/>
      <c r="C199" s="122"/>
      <c r="D199" s="122"/>
      <c r="E199" s="122"/>
      <c r="F199" s="6"/>
    </row>
    <row r="200" spans="1:6" ht="12.75">
      <c r="A200" s="11"/>
      <c r="B200" s="11"/>
      <c r="C200" s="122"/>
      <c r="D200" s="122"/>
      <c r="E200" s="122"/>
      <c r="F200" s="6"/>
    </row>
    <row r="201" spans="1:6" ht="12.75">
      <c r="A201" s="11"/>
      <c r="B201" s="11"/>
      <c r="C201" s="122"/>
      <c r="D201" s="122"/>
      <c r="E201" s="122"/>
      <c r="F201" s="6"/>
    </row>
    <row r="202" spans="1:6" ht="12.75">
      <c r="A202" s="11"/>
      <c r="B202" s="11"/>
      <c r="C202" s="122"/>
      <c r="D202" s="122"/>
      <c r="E202" s="122"/>
      <c r="F202" s="6"/>
    </row>
    <row r="203" spans="1:6" ht="12.75">
      <c r="A203" s="11"/>
      <c r="B203" s="11"/>
      <c r="C203" s="122"/>
      <c r="D203" s="122"/>
      <c r="E203" s="122"/>
      <c r="F203" s="6"/>
    </row>
    <row r="204" spans="1:6" ht="12.75">
      <c r="A204" s="11"/>
      <c r="B204" s="11"/>
      <c r="C204" s="122"/>
      <c r="D204" s="122"/>
      <c r="E204" s="122"/>
      <c r="F204" s="6"/>
    </row>
    <row r="205" spans="1:6" ht="12.75">
      <c r="A205" s="11"/>
      <c r="B205" s="11"/>
      <c r="C205" s="122"/>
      <c r="D205" s="122"/>
      <c r="E205" s="122"/>
      <c r="F205" s="6"/>
    </row>
    <row r="206" spans="1:6" ht="12.75">
      <c r="A206" s="11"/>
      <c r="B206" s="11"/>
      <c r="C206" s="122"/>
      <c r="D206" s="122"/>
      <c r="E206" s="122"/>
      <c r="F206" s="6"/>
    </row>
    <row r="207" spans="1:6" ht="12.75">
      <c r="A207" s="11"/>
      <c r="B207" s="11"/>
      <c r="C207" s="122"/>
      <c r="D207" s="122"/>
      <c r="E207" s="122"/>
      <c r="F207" s="6"/>
    </row>
    <row r="208" spans="1:6" ht="12.75">
      <c r="A208" s="11"/>
      <c r="B208" s="11"/>
      <c r="C208" s="122"/>
      <c r="D208" s="122"/>
      <c r="E208" s="122"/>
      <c r="F208" s="6"/>
    </row>
    <row r="209" spans="1:6" ht="12.75">
      <c r="A209" s="11"/>
      <c r="B209" s="11"/>
      <c r="C209" s="122"/>
      <c r="D209" s="122"/>
      <c r="E209" s="122"/>
      <c r="F209" s="6"/>
    </row>
    <row r="210" spans="1:6" ht="12.75">
      <c r="A210" s="11"/>
      <c r="B210" s="11"/>
      <c r="C210" s="122"/>
      <c r="D210" s="122"/>
      <c r="E210" s="122"/>
      <c r="F210" s="6"/>
    </row>
    <row r="211" spans="1:6" ht="12.75">
      <c r="A211" s="11"/>
      <c r="B211" s="11"/>
      <c r="C211" s="122"/>
      <c r="D211" s="122"/>
      <c r="E211" s="122"/>
      <c r="F211" s="6"/>
    </row>
    <row r="212" spans="1:6" ht="12.75">
      <c r="A212" s="11"/>
      <c r="B212" s="11"/>
      <c r="C212" s="122"/>
      <c r="D212" s="122"/>
      <c r="E212" s="122"/>
      <c r="F212" s="6"/>
    </row>
    <row r="213" spans="1:6" ht="12.75">
      <c r="A213" s="11"/>
      <c r="B213" s="11"/>
      <c r="C213" s="122"/>
      <c r="D213" s="122"/>
      <c r="E213" s="122"/>
      <c r="F213" s="6"/>
    </row>
    <row r="214" spans="1:6" ht="12.75">
      <c r="A214" s="11"/>
      <c r="B214" s="11"/>
      <c r="C214" s="122"/>
      <c r="D214" s="122"/>
      <c r="E214" s="122"/>
      <c r="F214" s="6"/>
    </row>
    <row r="215" spans="1:6" ht="12.75">
      <c r="A215" s="11"/>
      <c r="B215" s="11"/>
      <c r="C215" s="122"/>
      <c r="D215" s="122"/>
      <c r="E215" s="122"/>
      <c r="F215" s="6"/>
    </row>
    <row r="216" spans="1:6" ht="12.75">
      <c r="A216" s="11"/>
      <c r="B216" s="11"/>
      <c r="C216" s="122"/>
      <c r="D216" s="122"/>
      <c r="E216" s="122"/>
      <c r="F216" s="6"/>
    </row>
    <row r="217" spans="1:6" ht="12.75">
      <c r="A217" s="11"/>
      <c r="B217" s="11"/>
      <c r="C217" s="122"/>
      <c r="D217" s="122"/>
      <c r="E217" s="122"/>
      <c r="F217" s="6"/>
    </row>
    <row r="218" spans="1:6" ht="12.75">
      <c r="A218" s="11"/>
      <c r="B218" s="11"/>
      <c r="C218" s="122"/>
      <c r="D218" s="122"/>
      <c r="E218" s="122"/>
      <c r="F218" s="6"/>
    </row>
    <row r="219" spans="1:6" ht="12.75">
      <c r="A219" s="11"/>
      <c r="B219" s="11"/>
      <c r="C219" s="122"/>
      <c r="D219" s="122"/>
      <c r="E219" s="122"/>
      <c r="F219" s="6"/>
    </row>
    <row r="220" spans="1:6" ht="12.75">
      <c r="A220" s="11"/>
      <c r="B220" s="11"/>
      <c r="C220" s="122"/>
      <c r="D220" s="122"/>
      <c r="E220" s="122"/>
      <c r="F220" s="6"/>
    </row>
    <row r="221" spans="1:6" ht="12.75">
      <c r="A221" s="11"/>
      <c r="B221" s="11"/>
      <c r="C221" s="122"/>
      <c r="D221" s="122"/>
      <c r="E221" s="122"/>
      <c r="F221" s="6"/>
    </row>
    <row r="222" spans="1:6" ht="12.75">
      <c r="A222" s="11"/>
      <c r="B222" s="11"/>
      <c r="C222" s="122"/>
      <c r="D222" s="122"/>
      <c r="E222" s="122"/>
      <c r="F222" s="6"/>
    </row>
    <row r="223" spans="1:6" ht="12.75">
      <c r="A223" s="11"/>
      <c r="B223" s="11"/>
      <c r="C223" s="122"/>
      <c r="D223" s="122"/>
      <c r="E223" s="122"/>
      <c r="F223" s="6"/>
    </row>
    <row r="224" spans="1:6" ht="12.75">
      <c r="A224" s="11"/>
      <c r="B224" s="11"/>
      <c r="C224" s="122"/>
      <c r="D224" s="122"/>
      <c r="E224" s="122"/>
      <c r="F224" s="6"/>
    </row>
    <row r="225" spans="1:6" ht="12.75">
      <c r="A225" s="11"/>
      <c r="B225" s="11"/>
      <c r="C225" s="122"/>
      <c r="D225" s="122"/>
      <c r="E225" s="122"/>
      <c r="F225" s="6"/>
    </row>
    <row r="226" spans="1:6" ht="12.75">
      <c r="A226" s="11"/>
      <c r="B226" s="11"/>
      <c r="C226" s="122"/>
      <c r="D226" s="122"/>
      <c r="E226" s="122"/>
      <c r="F226" s="6"/>
    </row>
    <row r="227" spans="1:6" ht="12.75">
      <c r="A227" s="11"/>
      <c r="B227" s="11"/>
      <c r="C227" s="122"/>
      <c r="D227" s="122"/>
      <c r="E227" s="122"/>
      <c r="F227" s="6"/>
    </row>
    <row r="228" spans="1:6" ht="12.75">
      <c r="A228" s="11"/>
      <c r="B228" s="11"/>
      <c r="C228" s="122"/>
      <c r="D228" s="122"/>
      <c r="E228" s="122"/>
      <c r="F228" s="6"/>
    </row>
    <row r="229" spans="1:6" ht="12.75">
      <c r="A229" s="11"/>
      <c r="B229" s="11"/>
      <c r="C229" s="122"/>
      <c r="D229" s="122"/>
      <c r="E229" s="122"/>
      <c r="F229" s="6"/>
    </row>
    <row r="230" spans="1:6" ht="12.75">
      <c r="A230" s="11"/>
      <c r="B230" s="11"/>
      <c r="C230" s="122"/>
      <c r="D230" s="122"/>
      <c r="E230" s="122"/>
      <c r="F230" s="6"/>
    </row>
    <row r="231" spans="1:6" ht="12.75">
      <c r="A231" s="11"/>
      <c r="B231" s="11"/>
      <c r="C231" s="122"/>
      <c r="D231" s="122"/>
      <c r="E231" s="122"/>
      <c r="F231" s="6"/>
    </row>
    <row r="232" spans="1:6" ht="12.75">
      <c r="A232" s="11"/>
      <c r="B232" s="11"/>
      <c r="C232" s="122"/>
      <c r="D232" s="122"/>
      <c r="E232" s="122"/>
      <c r="F232" s="6"/>
    </row>
    <row r="233" spans="1:6" ht="12.75">
      <c r="A233" s="11"/>
      <c r="B233" s="11"/>
      <c r="C233" s="122"/>
      <c r="D233" s="122"/>
      <c r="E233" s="122"/>
      <c r="F233" s="6"/>
    </row>
    <row r="234" spans="1:6" ht="12.75">
      <c r="A234" s="11"/>
      <c r="B234" s="11"/>
      <c r="C234" s="122"/>
      <c r="D234" s="122"/>
      <c r="E234" s="122"/>
      <c r="F234" s="6"/>
    </row>
    <row r="235" spans="1:6" ht="12.75">
      <c r="A235" s="11"/>
      <c r="B235" s="11"/>
      <c r="C235" s="122"/>
      <c r="D235" s="122"/>
      <c r="E235" s="122"/>
      <c r="F235" s="6"/>
    </row>
    <row r="236" spans="1:6" ht="12.75">
      <c r="A236" s="11"/>
      <c r="B236" s="11"/>
      <c r="C236" s="122"/>
      <c r="D236" s="122"/>
      <c r="E236" s="122"/>
      <c r="F236" s="6"/>
    </row>
    <row r="237" spans="1:6" ht="12.75">
      <c r="A237" s="11"/>
      <c r="B237" s="11"/>
      <c r="C237" s="122"/>
      <c r="D237" s="122"/>
      <c r="E237" s="122"/>
      <c r="F237" s="6"/>
    </row>
    <row r="238" spans="1:6" ht="12.75">
      <c r="A238" s="11"/>
      <c r="B238" s="11"/>
      <c r="C238" s="122"/>
      <c r="D238" s="122"/>
      <c r="E238" s="122"/>
      <c r="F238" s="6"/>
    </row>
    <row r="239" spans="1:6" ht="12.75">
      <c r="A239" s="11"/>
      <c r="B239" s="11"/>
      <c r="C239" s="122"/>
      <c r="D239" s="122"/>
      <c r="E239" s="122"/>
      <c r="F239" s="6"/>
    </row>
    <row r="240" spans="1:6" ht="12.75">
      <c r="A240" s="11"/>
      <c r="B240" s="11"/>
      <c r="C240" s="122"/>
      <c r="D240" s="122"/>
      <c r="E240" s="122"/>
      <c r="F240" s="6"/>
    </row>
    <row r="241" spans="1:6" ht="12.75">
      <c r="A241" s="11"/>
      <c r="B241" s="11"/>
      <c r="C241" s="122"/>
      <c r="D241" s="122"/>
      <c r="E241" s="122"/>
      <c r="F241" s="6"/>
    </row>
    <row r="242" spans="1:6" ht="12.75">
      <c r="A242" s="11"/>
      <c r="B242" s="11"/>
      <c r="C242" s="122"/>
      <c r="D242" s="122"/>
      <c r="E242" s="122"/>
      <c r="F242" s="6"/>
    </row>
    <row r="243" spans="1:6" ht="12.75">
      <c r="A243" s="11"/>
      <c r="B243" s="11"/>
      <c r="C243" s="122"/>
      <c r="D243" s="122"/>
      <c r="E243" s="122"/>
      <c r="F243" s="6"/>
    </row>
    <row r="244" spans="1:6" ht="12.75">
      <c r="A244" s="11"/>
      <c r="B244" s="11"/>
      <c r="C244" s="122"/>
      <c r="D244" s="122"/>
      <c r="E244" s="122"/>
      <c r="F244" s="6"/>
    </row>
    <row r="245" spans="1:6" ht="12.75">
      <c r="A245" s="11"/>
      <c r="B245" s="11"/>
      <c r="C245" s="122"/>
      <c r="D245" s="122"/>
      <c r="E245" s="122"/>
      <c r="F245" s="6"/>
    </row>
    <row r="246" spans="1:6" ht="12.75">
      <c r="A246" s="11"/>
      <c r="B246" s="11"/>
      <c r="C246" s="122"/>
      <c r="D246" s="122"/>
      <c r="E246" s="122"/>
      <c r="F246" s="6"/>
    </row>
    <row r="247" spans="1:6" ht="12.75">
      <c r="A247" s="11"/>
      <c r="B247" s="11"/>
      <c r="C247" s="122"/>
      <c r="D247" s="122"/>
      <c r="E247" s="122"/>
      <c r="F247" s="6"/>
    </row>
    <row r="248" spans="1:6" ht="12.75">
      <c r="A248" s="11"/>
      <c r="B248" s="11"/>
      <c r="C248" s="122"/>
      <c r="D248" s="122"/>
      <c r="E248" s="122"/>
      <c r="F248" s="6"/>
    </row>
    <row r="249" spans="1:6" ht="12.75">
      <c r="A249" s="11"/>
      <c r="B249" s="11"/>
      <c r="C249" s="122"/>
      <c r="D249" s="122"/>
      <c r="E249" s="122"/>
      <c r="F249" s="6"/>
    </row>
    <row r="250" spans="1:6" ht="12.75">
      <c r="A250" s="11"/>
      <c r="B250" s="11"/>
      <c r="C250" s="122"/>
      <c r="D250" s="122"/>
      <c r="E250" s="122"/>
      <c r="F250" s="6"/>
    </row>
    <row r="251" spans="1:6" ht="12.75">
      <c r="A251" s="11"/>
      <c r="B251" s="11"/>
      <c r="C251" s="122"/>
      <c r="D251" s="122"/>
      <c r="E251" s="122"/>
      <c r="F251" s="6"/>
    </row>
    <row r="252" spans="1:6" ht="12.75">
      <c r="A252" s="11"/>
      <c r="B252" s="11"/>
      <c r="C252" s="122"/>
      <c r="D252" s="122"/>
      <c r="E252" s="122"/>
      <c r="F252" s="6"/>
    </row>
    <row r="253" spans="1:6" ht="12.75">
      <c r="A253" s="11"/>
      <c r="B253" s="11"/>
      <c r="C253" s="122"/>
      <c r="D253" s="122"/>
      <c r="E253" s="122"/>
      <c r="F253" s="6"/>
    </row>
    <row r="254" spans="1:6" ht="12.75">
      <c r="A254" s="11"/>
      <c r="B254" s="11"/>
      <c r="C254" s="122"/>
      <c r="D254" s="122"/>
      <c r="E254" s="122"/>
      <c r="F254" s="6"/>
    </row>
    <row r="255" spans="1:6" ht="12.75">
      <c r="A255" s="11"/>
      <c r="B255" s="11"/>
      <c r="C255" s="122"/>
      <c r="D255" s="122"/>
      <c r="E255" s="122"/>
      <c r="F255" s="6"/>
    </row>
    <row r="256" spans="1:6" ht="12.75">
      <c r="A256" s="11"/>
      <c r="B256" s="11"/>
      <c r="C256" s="122"/>
      <c r="D256" s="122"/>
      <c r="E256" s="122"/>
      <c r="F256" s="6"/>
    </row>
    <row r="257" spans="1:6" ht="12.75">
      <c r="A257" s="11"/>
      <c r="B257" s="11"/>
      <c r="C257" s="122"/>
      <c r="D257" s="122"/>
      <c r="E257" s="122"/>
      <c r="F257" s="6"/>
    </row>
    <row r="258" spans="1:6" ht="12.75">
      <c r="A258" s="11"/>
      <c r="B258" s="11"/>
      <c r="C258" s="122"/>
      <c r="D258" s="122"/>
      <c r="E258" s="122"/>
      <c r="F258" s="6"/>
    </row>
    <row r="259" spans="1:6" ht="12.75">
      <c r="A259" s="11"/>
      <c r="B259" s="11"/>
      <c r="C259" s="122"/>
      <c r="D259" s="122"/>
      <c r="E259" s="122"/>
      <c r="F259" s="6"/>
    </row>
    <row r="260" spans="1:6" ht="12.75">
      <c r="A260" s="11"/>
      <c r="B260" s="11"/>
      <c r="C260" s="122"/>
      <c r="D260" s="122"/>
      <c r="E260" s="122"/>
      <c r="F260" s="6"/>
    </row>
    <row r="261" spans="1:6" ht="12.75">
      <c r="A261" s="11"/>
      <c r="B261" s="11"/>
      <c r="C261" s="122"/>
      <c r="D261" s="122"/>
      <c r="E261" s="122"/>
      <c r="F261" s="6"/>
    </row>
    <row r="262" spans="1:6" ht="12.75">
      <c r="A262" s="11"/>
      <c r="B262" s="11"/>
      <c r="C262" s="122"/>
      <c r="D262" s="122"/>
      <c r="E262" s="122"/>
      <c r="F262" s="6"/>
    </row>
    <row r="263" spans="1:6" ht="12.75">
      <c r="A263" s="11"/>
      <c r="B263" s="11"/>
      <c r="C263" s="122"/>
      <c r="D263" s="122"/>
      <c r="E263" s="122"/>
      <c r="F263" s="6"/>
    </row>
    <row r="264" spans="1:6" ht="12.75">
      <c r="A264" s="11"/>
      <c r="B264" s="11"/>
      <c r="C264" s="122"/>
      <c r="D264" s="122"/>
      <c r="E264" s="122"/>
      <c r="F264" s="6"/>
    </row>
    <row r="265" spans="1:6" ht="12.75">
      <c r="A265" s="11"/>
      <c r="B265" s="11"/>
      <c r="C265" s="122"/>
      <c r="D265" s="122"/>
      <c r="E265" s="122"/>
      <c r="F265" s="6"/>
    </row>
    <row r="266" spans="1:6" ht="12.75">
      <c r="A266" s="11"/>
      <c r="B266" s="11"/>
      <c r="C266" s="122"/>
      <c r="D266" s="122"/>
      <c r="E266" s="122"/>
      <c r="F266" s="6"/>
    </row>
    <row r="267" spans="1:6" ht="12.75">
      <c r="A267" s="11"/>
      <c r="B267" s="11"/>
      <c r="C267" s="122"/>
      <c r="D267" s="122"/>
      <c r="E267" s="122"/>
      <c r="F267" s="6"/>
    </row>
    <row r="268" spans="1:6" ht="12.75">
      <c r="A268" s="11"/>
      <c r="B268" s="11"/>
      <c r="C268" s="122"/>
      <c r="D268" s="122"/>
      <c r="E268" s="122"/>
      <c r="F268" s="6"/>
    </row>
    <row r="269" spans="1:6" ht="12.75">
      <c r="A269" s="11"/>
      <c r="B269" s="11"/>
      <c r="C269" s="122"/>
      <c r="D269" s="122"/>
      <c r="E269" s="122"/>
      <c r="F269" s="6"/>
    </row>
    <row r="270" spans="1:6" ht="12.75">
      <c r="A270" s="11"/>
      <c r="B270" s="11"/>
      <c r="C270" s="122"/>
      <c r="D270" s="122"/>
      <c r="E270" s="122"/>
      <c r="F270" s="6"/>
    </row>
    <row r="271" spans="1:6" ht="12.75">
      <c r="A271" s="11"/>
      <c r="B271" s="11"/>
      <c r="C271" s="122"/>
      <c r="D271" s="122"/>
      <c r="E271" s="122"/>
      <c r="F271" s="6"/>
    </row>
    <row r="272" spans="1:6" ht="12.75">
      <c r="A272" s="11"/>
      <c r="B272" s="11"/>
      <c r="C272" s="122"/>
      <c r="D272" s="122"/>
      <c r="E272" s="122"/>
      <c r="F272" s="6"/>
    </row>
    <row r="273" spans="1:6" ht="12.75">
      <c r="A273" s="11"/>
      <c r="B273" s="11"/>
      <c r="C273" s="122"/>
      <c r="D273" s="122"/>
      <c r="E273" s="122"/>
      <c r="F273" s="6"/>
    </row>
    <row r="274" spans="1:6" ht="12.75">
      <c r="A274" s="11"/>
      <c r="B274" s="11"/>
      <c r="C274" s="122"/>
      <c r="D274" s="122"/>
      <c r="E274" s="122"/>
      <c r="F274" s="6"/>
    </row>
    <row r="275" spans="1:6" ht="12.75">
      <c r="A275" s="11"/>
      <c r="B275" s="11"/>
      <c r="C275" s="122"/>
      <c r="D275" s="122"/>
      <c r="E275" s="122"/>
      <c r="F275" s="6"/>
    </row>
    <row r="276" spans="1:6" ht="12.75">
      <c r="A276" s="11"/>
      <c r="B276" s="11"/>
      <c r="C276" s="122"/>
      <c r="D276" s="122"/>
      <c r="E276" s="122"/>
      <c r="F276" s="6"/>
    </row>
    <row r="277" spans="1:6" ht="12.75">
      <c r="A277" s="11"/>
      <c r="B277" s="11"/>
      <c r="C277" s="122"/>
      <c r="D277" s="122"/>
      <c r="E277" s="122"/>
      <c r="F277" s="6"/>
    </row>
    <row r="278" spans="1:6" ht="12.75">
      <c r="A278" s="11"/>
      <c r="B278" s="11"/>
      <c r="C278" s="122"/>
      <c r="D278" s="122"/>
      <c r="E278" s="122"/>
      <c r="F278" s="6"/>
    </row>
    <row r="279" spans="1:6" ht="12.75">
      <c r="A279" s="11"/>
      <c r="B279" s="11"/>
      <c r="C279" s="122"/>
      <c r="D279" s="122"/>
      <c r="E279" s="122"/>
      <c r="F279" s="6"/>
    </row>
    <row r="280" spans="1:6" ht="12.75">
      <c r="A280" s="11"/>
      <c r="B280" s="11"/>
      <c r="C280" s="122"/>
      <c r="D280" s="122"/>
      <c r="E280" s="122"/>
      <c r="F280" s="6"/>
    </row>
    <row r="281" spans="1:6" ht="12.75">
      <c r="A281" s="11"/>
      <c r="B281" s="11"/>
      <c r="C281" s="122"/>
      <c r="D281" s="122"/>
      <c r="E281" s="122"/>
      <c r="F281" s="6"/>
    </row>
    <row r="282" spans="1:6" ht="12.75">
      <c r="A282" s="11"/>
      <c r="B282" s="11"/>
      <c r="C282" s="122"/>
      <c r="D282" s="122"/>
      <c r="E282" s="122"/>
      <c r="F282" s="6"/>
    </row>
    <row r="283" spans="1:6" ht="12.75">
      <c r="A283" s="11"/>
      <c r="B283" s="11"/>
      <c r="C283" s="122"/>
      <c r="D283" s="122"/>
      <c r="E283" s="122"/>
      <c r="F283" s="6"/>
    </row>
    <row r="284" spans="1:6" ht="12.75">
      <c r="A284" s="11"/>
      <c r="B284" s="11"/>
      <c r="C284" s="122"/>
      <c r="D284" s="122"/>
      <c r="E284" s="122"/>
      <c r="F284" s="6"/>
    </row>
    <row r="285" spans="1:6" ht="12.75">
      <c r="A285" s="11"/>
      <c r="B285" s="11"/>
      <c r="C285" s="122"/>
      <c r="D285" s="122"/>
      <c r="E285" s="122"/>
      <c r="F285" s="6"/>
    </row>
    <row r="286" spans="1:6" ht="12.75">
      <c r="A286" s="11"/>
      <c r="B286" s="11"/>
      <c r="C286" s="122"/>
      <c r="D286" s="122"/>
      <c r="E286" s="122"/>
      <c r="F286" s="6"/>
    </row>
    <row r="287" spans="1:6" ht="12.75">
      <c r="A287" s="11"/>
      <c r="B287" s="11"/>
      <c r="C287" s="122"/>
      <c r="D287" s="122"/>
      <c r="E287" s="122"/>
      <c r="F287" s="6"/>
    </row>
    <row r="288" spans="1:6" ht="12.75">
      <c r="A288" s="11"/>
      <c r="B288" s="11"/>
      <c r="C288" s="122"/>
      <c r="D288" s="122"/>
      <c r="E288" s="122"/>
      <c r="F288" s="6"/>
    </row>
    <row r="289" spans="1:6" ht="12.75">
      <c r="A289" s="11"/>
      <c r="B289" s="11"/>
      <c r="C289" s="122"/>
      <c r="D289" s="122"/>
      <c r="E289" s="122"/>
      <c r="F289" s="6"/>
    </row>
    <row r="290" spans="1:6" ht="12.75">
      <c r="A290" s="11"/>
      <c r="B290" s="11"/>
      <c r="C290" s="122"/>
      <c r="D290" s="122"/>
      <c r="E290" s="122"/>
      <c r="F290" s="6"/>
    </row>
    <row r="291" spans="1:6" ht="12.75">
      <c r="A291" s="11"/>
      <c r="B291" s="11"/>
      <c r="C291" s="122"/>
      <c r="D291" s="122"/>
      <c r="E291" s="122"/>
      <c r="F291" s="6"/>
    </row>
    <row r="292" spans="1:6" ht="12.75">
      <c r="A292" s="11"/>
      <c r="B292" s="11"/>
      <c r="C292" s="122"/>
      <c r="D292" s="122"/>
      <c r="E292" s="122"/>
      <c r="F292" s="6"/>
    </row>
    <row r="293" spans="1:6" ht="12.75">
      <c r="A293" s="11"/>
      <c r="B293" s="11"/>
      <c r="C293" s="122"/>
      <c r="D293" s="122"/>
      <c r="E293" s="122"/>
      <c r="F293" s="6"/>
    </row>
    <row r="294" spans="1:6" ht="12.75">
      <c r="A294" s="11"/>
      <c r="B294" s="11"/>
      <c r="C294" s="122"/>
      <c r="D294" s="122"/>
      <c r="E294" s="122"/>
      <c r="F294" s="6"/>
    </row>
    <row r="295" spans="1:6" ht="12.75">
      <c r="A295" s="11"/>
      <c r="B295" s="11"/>
      <c r="C295" s="122"/>
      <c r="D295" s="122"/>
      <c r="E295" s="122"/>
      <c r="F295" s="6"/>
    </row>
    <row r="296" spans="1:6" ht="12.75">
      <c r="A296" s="11"/>
      <c r="B296" s="11"/>
      <c r="C296" s="122"/>
      <c r="D296" s="122"/>
      <c r="E296" s="122"/>
      <c r="F296" s="6"/>
    </row>
    <row r="297" spans="1:6" ht="12.75">
      <c r="A297" s="11"/>
      <c r="B297" s="11"/>
      <c r="C297" s="122"/>
      <c r="D297" s="122"/>
      <c r="E297" s="122"/>
      <c r="F297" s="6"/>
    </row>
    <row r="298" spans="1:6" ht="12.75">
      <c r="A298" s="11"/>
      <c r="B298" s="11"/>
      <c r="C298" s="122"/>
      <c r="D298" s="122"/>
      <c r="E298" s="122"/>
      <c r="F298" s="6"/>
    </row>
    <row r="299" spans="1:6" ht="12.75">
      <c r="A299" s="11"/>
      <c r="B299" s="11"/>
      <c r="C299" s="122"/>
      <c r="D299" s="122"/>
      <c r="E299" s="122"/>
      <c r="F299" s="6"/>
    </row>
    <row r="300" spans="1:6" ht="12.75">
      <c r="A300" s="11"/>
      <c r="B300" s="11"/>
      <c r="C300" s="122"/>
      <c r="D300" s="122"/>
      <c r="E300" s="122"/>
      <c r="F300" s="6"/>
    </row>
    <row r="301" spans="1:6" ht="12.75">
      <c r="A301" s="11"/>
      <c r="B301" s="11"/>
      <c r="C301" s="122"/>
      <c r="D301" s="122"/>
      <c r="E301" s="122"/>
      <c r="F301" s="6"/>
    </row>
    <row r="302" spans="1:6" ht="12.75">
      <c r="A302" s="11"/>
      <c r="B302" s="11"/>
      <c r="C302" s="122"/>
      <c r="D302" s="122"/>
      <c r="E302" s="122"/>
      <c r="F302" s="6"/>
    </row>
    <row r="303" spans="1:6" ht="12.75">
      <c r="A303" s="11"/>
      <c r="B303" s="11"/>
      <c r="C303" s="122"/>
      <c r="D303" s="122"/>
      <c r="E303" s="122"/>
      <c r="F303" s="6"/>
    </row>
    <row r="304" spans="1:6" ht="12.75">
      <c r="A304" s="11"/>
      <c r="B304" s="11"/>
      <c r="C304" s="122"/>
      <c r="D304" s="122"/>
      <c r="E304" s="122"/>
      <c r="F304" s="6"/>
    </row>
    <row r="305" spans="1:6" ht="12.75">
      <c r="A305" s="11"/>
      <c r="B305" s="11"/>
      <c r="C305" s="122"/>
      <c r="D305" s="122"/>
      <c r="E305" s="122"/>
      <c r="F305" s="6"/>
    </row>
    <row r="306" spans="1:6" ht="12.75">
      <c r="A306" s="11"/>
      <c r="B306" s="11"/>
      <c r="C306" s="122"/>
      <c r="D306" s="122"/>
      <c r="E306" s="122"/>
      <c r="F306" s="6"/>
    </row>
    <row r="307" spans="1:6" ht="12.75">
      <c r="A307" s="11"/>
      <c r="B307" s="11"/>
      <c r="C307" s="122"/>
      <c r="D307" s="122"/>
      <c r="E307" s="122"/>
      <c r="F307" s="6"/>
    </row>
    <row r="308" spans="1:6" ht="12.75">
      <c r="A308" s="11"/>
      <c r="B308" s="11"/>
      <c r="C308" s="122"/>
      <c r="D308" s="122"/>
      <c r="E308" s="122"/>
      <c r="F308" s="6"/>
    </row>
    <row r="309" spans="1:6" ht="12.75">
      <c r="A309" s="11"/>
      <c r="B309" s="11"/>
      <c r="C309" s="122"/>
      <c r="D309" s="122"/>
      <c r="E309" s="122"/>
      <c r="F309" s="6"/>
    </row>
    <row r="310" spans="1:6" ht="12.75">
      <c r="A310" s="11"/>
      <c r="B310" s="11"/>
      <c r="C310" s="122"/>
      <c r="D310" s="122"/>
      <c r="E310" s="122"/>
      <c r="F310" s="6"/>
    </row>
    <row r="311" spans="1:6" ht="12.75">
      <c r="A311" s="11"/>
      <c r="B311" s="11"/>
      <c r="C311" s="122"/>
      <c r="D311" s="122"/>
      <c r="E311" s="122"/>
      <c r="F311" s="6"/>
    </row>
    <row r="312" spans="1:6" ht="12.75">
      <c r="A312" s="11"/>
      <c r="B312" s="11"/>
      <c r="C312" s="122"/>
      <c r="D312" s="122"/>
      <c r="E312" s="122"/>
      <c r="F312" s="6"/>
    </row>
    <row r="313" spans="1:6" ht="12.75">
      <c r="A313" s="11"/>
      <c r="B313" s="11"/>
      <c r="C313" s="122"/>
      <c r="D313" s="122"/>
      <c r="E313" s="122"/>
      <c r="F313" s="6"/>
    </row>
    <row r="314" spans="1:6" ht="12.75">
      <c r="A314" s="11"/>
      <c r="B314" s="11"/>
      <c r="C314" s="122"/>
      <c r="D314" s="122"/>
      <c r="E314" s="122"/>
      <c r="F314" s="6"/>
    </row>
    <row r="315" spans="1:6" ht="12.75">
      <c r="A315" s="11"/>
      <c r="B315" s="11"/>
      <c r="C315" s="122"/>
      <c r="D315" s="122"/>
      <c r="E315" s="122"/>
      <c r="F315" s="6"/>
    </row>
    <row r="316" spans="1:6" ht="12.75">
      <c r="A316" s="11"/>
      <c r="B316" s="11"/>
      <c r="C316" s="122"/>
      <c r="D316" s="122"/>
      <c r="E316" s="122"/>
      <c r="F316" s="6"/>
    </row>
    <row r="317" spans="1:6" ht="12.75">
      <c r="A317" s="11"/>
      <c r="B317" s="11"/>
      <c r="C317" s="122"/>
      <c r="D317" s="122"/>
      <c r="E317" s="122"/>
      <c r="F317" s="6"/>
    </row>
    <row r="318" spans="1:6" ht="12.75">
      <c r="A318" s="11"/>
      <c r="B318" s="11"/>
      <c r="C318" s="122"/>
      <c r="D318" s="122"/>
      <c r="E318" s="122"/>
      <c r="F318" s="6"/>
    </row>
    <row r="319" spans="1:6" ht="12.75">
      <c r="A319" s="11"/>
      <c r="B319" s="11"/>
      <c r="C319" s="122"/>
      <c r="D319" s="122"/>
      <c r="E319" s="122"/>
      <c r="F319" s="6"/>
    </row>
    <row r="320" spans="1:6" ht="12.75">
      <c r="A320" s="11"/>
      <c r="B320" s="11"/>
      <c r="C320" s="122"/>
      <c r="D320" s="122"/>
      <c r="E320" s="122"/>
      <c r="F320" s="6"/>
    </row>
    <row r="321" spans="1:6" ht="12.75">
      <c r="A321" s="11"/>
      <c r="B321" s="11"/>
      <c r="C321" s="122"/>
      <c r="D321" s="122"/>
      <c r="E321" s="122"/>
      <c r="F321" s="6"/>
    </row>
    <row r="322" spans="1:6" ht="12.75">
      <c r="A322" s="11"/>
      <c r="B322" s="11"/>
      <c r="C322" s="122"/>
      <c r="D322" s="122"/>
      <c r="E322" s="122"/>
      <c r="F322" s="6"/>
    </row>
    <row r="323" spans="1:6" ht="12.75">
      <c r="A323" s="11"/>
      <c r="B323" s="11"/>
      <c r="C323" s="122"/>
      <c r="D323" s="122"/>
      <c r="E323" s="122"/>
      <c r="F323" s="6"/>
    </row>
    <row r="324" spans="1:6" ht="12.75">
      <c r="A324" s="11"/>
      <c r="B324" s="11"/>
      <c r="C324" s="122"/>
      <c r="D324" s="122"/>
      <c r="E324" s="122"/>
      <c r="F324" s="6"/>
    </row>
    <row r="325" spans="1:6" ht="12.75">
      <c r="A325" s="11"/>
      <c r="B325" s="11"/>
      <c r="C325" s="122"/>
      <c r="D325" s="122"/>
      <c r="E325" s="122"/>
      <c r="F325" s="6"/>
    </row>
    <row r="326" spans="1:6" ht="12.75">
      <c r="A326" s="11"/>
      <c r="B326" s="11"/>
      <c r="C326" s="122"/>
      <c r="D326" s="122"/>
      <c r="E326" s="122"/>
      <c r="F326" s="6"/>
    </row>
    <row r="327" spans="1:6" ht="12.75">
      <c r="A327" s="11"/>
      <c r="B327" s="11"/>
      <c r="C327" s="122"/>
      <c r="D327" s="122"/>
      <c r="E327" s="122"/>
      <c r="F327" s="6"/>
    </row>
    <row r="328" spans="1:6" ht="12.75">
      <c r="A328" s="11"/>
      <c r="B328" s="11"/>
      <c r="C328" s="122"/>
      <c r="D328" s="122"/>
      <c r="E328" s="122"/>
      <c r="F328" s="6"/>
    </row>
    <row r="329" spans="1:6" ht="12.75">
      <c r="A329" s="11"/>
      <c r="B329" s="11"/>
      <c r="C329" s="122"/>
      <c r="D329" s="122"/>
      <c r="E329" s="122"/>
      <c r="F329" s="6"/>
    </row>
    <row r="330" spans="1:6" ht="12.75">
      <c r="A330" s="11"/>
      <c r="B330" s="11"/>
      <c r="C330" s="122"/>
      <c r="D330" s="122"/>
      <c r="E330" s="122"/>
      <c r="F330" s="6"/>
    </row>
    <row r="331" spans="1:6" ht="12.75">
      <c r="A331" s="11"/>
      <c r="B331" s="11"/>
      <c r="C331" s="122"/>
      <c r="D331" s="122"/>
      <c r="E331" s="122"/>
      <c r="F331" s="6"/>
    </row>
    <row r="332" spans="1:6" ht="12.75">
      <c r="A332" s="11"/>
      <c r="B332" s="11"/>
      <c r="C332" s="122"/>
      <c r="D332" s="122"/>
      <c r="E332" s="122"/>
      <c r="F332" s="6"/>
    </row>
    <row r="333" spans="1:6" ht="12.75">
      <c r="A333" s="11"/>
      <c r="B333" s="11"/>
      <c r="C333" s="122"/>
      <c r="D333" s="122"/>
      <c r="E333" s="122"/>
      <c r="F333" s="6"/>
    </row>
    <row r="334" spans="1:6" ht="12.75">
      <c r="A334" s="11"/>
      <c r="B334" s="11"/>
      <c r="C334" s="122"/>
      <c r="D334" s="122"/>
      <c r="E334" s="122"/>
      <c r="F334" s="6"/>
    </row>
    <row r="335" spans="1:6" ht="12.75">
      <c r="A335" s="11"/>
      <c r="B335" s="11"/>
      <c r="C335" s="122"/>
      <c r="D335" s="122"/>
      <c r="E335" s="122"/>
      <c r="F335" s="6"/>
    </row>
    <row r="336" spans="1:6" ht="12.75">
      <c r="A336" s="11"/>
      <c r="B336" s="11"/>
      <c r="C336" s="122"/>
      <c r="D336" s="122"/>
      <c r="E336" s="122"/>
      <c r="F336" s="6"/>
    </row>
    <row r="337" spans="1:6" ht="12.75">
      <c r="A337" s="11"/>
      <c r="B337" s="11"/>
      <c r="C337" s="122"/>
      <c r="D337" s="122"/>
      <c r="E337" s="122"/>
      <c r="F337" s="6"/>
    </row>
    <row r="338" spans="1:6" ht="12.75">
      <c r="A338" s="11"/>
      <c r="B338" s="11"/>
      <c r="C338" s="122"/>
      <c r="D338" s="122"/>
      <c r="E338" s="122"/>
      <c r="F338" s="6"/>
    </row>
    <row r="339" spans="1:6" ht="12.75">
      <c r="A339" s="11"/>
      <c r="B339" s="11"/>
      <c r="C339" s="122"/>
      <c r="D339" s="122"/>
      <c r="E339" s="122"/>
      <c r="F339" s="6"/>
    </row>
    <row r="340" spans="1:6" ht="12.75">
      <c r="A340" s="11"/>
      <c r="B340" s="11"/>
      <c r="C340" s="122"/>
      <c r="D340" s="122"/>
      <c r="E340" s="122"/>
      <c r="F340" s="6"/>
    </row>
    <row r="341" spans="1:6" ht="12.75">
      <c r="A341" s="11"/>
      <c r="B341" s="11"/>
      <c r="C341" s="122"/>
      <c r="D341" s="122"/>
      <c r="E341" s="122"/>
      <c r="F341" s="6"/>
    </row>
    <row r="342" spans="1:6" ht="12.75">
      <c r="A342" s="11"/>
      <c r="B342" s="11"/>
      <c r="C342" s="122"/>
      <c r="D342" s="122"/>
      <c r="E342" s="122"/>
      <c r="F342" s="6"/>
    </row>
    <row r="343" spans="1:6" ht="12.75">
      <c r="A343" s="11"/>
      <c r="B343" s="11"/>
      <c r="C343" s="122"/>
      <c r="D343" s="122"/>
      <c r="E343" s="122"/>
      <c r="F343" s="6"/>
    </row>
    <row r="344" spans="1:6" ht="12.75">
      <c r="A344" s="11"/>
      <c r="B344" s="11"/>
      <c r="C344" s="122"/>
      <c r="D344" s="122"/>
      <c r="E344" s="122"/>
      <c r="F344" s="6"/>
    </row>
    <row r="345" spans="1:6" ht="12.75">
      <c r="A345" s="11"/>
      <c r="B345" s="11"/>
      <c r="C345" s="122"/>
      <c r="D345" s="122"/>
      <c r="E345" s="122"/>
      <c r="F345" s="6"/>
    </row>
    <row r="346" spans="1:6" ht="12.75">
      <c r="A346" s="11"/>
      <c r="B346" s="11"/>
      <c r="C346" s="122"/>
      <c r="D346" s="122"/>
      <c r="E346" s="122"/>
      <c r="F346" s="6"/>
    </row>
    <row r="347" spans="1:6" ht="12.75">
      <c r="A347" s="11"/>
      <c r="B347" s="11"/>
      <c r="C347" s="122"/>
      <c r="D347" s="122"/>
      <c r="E347" s="122"/>
      <c r="F347" s="6"/>
    </row>
    <row r="348" spans="1:6" ht="12.75">
      <c r="A348" s="11"/>
      <c r="B348" s="11"/>
      <c r="C348" s="122"/>
      <c r="D348" s="122"/>
      <c r="E348" s="122"/>
      <c r="F348" s="6"/>
    </row>
    <row r="349" spans="1:6" ht="12.75">
      <c r="A349" s="11"/>
      <c r="B349" s="11"/>
      <c r="C349" s="122"/>
      <c r="D349" s="122"/>
      <c r="E349" s="122"/>
      <c r="F349" s="6"/>
    </row>
    <row r="350" spans="1:6" ht="12.75">
      <c r="A350" s="11"/>
      <c r="B350" s="11"/>
      <c r="C350" s="122"/>
      <c r="D350" s="122"/>
      <c r="E350" s="122"/>
      <c r="F350" s="6"/>
    </row>
    <row r="351" spans="1:6" ht="12.75">
      <c r="A351" s="11"/>
      <c r="B351" s="11"/>
      <c r="C351" s="122"/>
      <c r="D351" s="122"/>
      <c r="E351" s="122"/>
      <c r="F351" s="6"/>
    </row>
    <row r="352" spans="1:6" ht="12.75">
      <c r="A352" s="11"/>
      <c r="B352" s="11"/>
      <c r="C352" s="122"/>
      <c r="D352" s="122"/>
      <c r="E352" s="122"/>
      <c r="F352" s="6"/>
    </row>
    <row r="353" spans="1:6" ht="12.75">
      <c r="A353" s="11"/>
      <c r="B353" s="11"/>
      <c r="C353" s="122"/>
      <c r="D353" s="122"/>
      <c r="E353" s="122"/>
      <c r="F353" s="6"/>
    </row>
    <row r="354" spans="1:6" ht="12.75">
      <c r="A354" s="11"/>
      <c r="B354" s="11"/>
      <c r="C354" s="122"/>
      <c r="D354" s="122"/>
      <c r="E354" s="122"/>
      <c r="F354" s="6"/>
    </row>
    <row r="355" spans="1:6" ht="12.75">
      <c r="A355" s="11"/>
      <c r="B355" s="11"/>
      <c r="C355" s="122"/>
      <c r="D355" s="122"/>
      <c r="E355" s="122"/>
      <c r="F355" s="6"/>
    </row>
    <row r="356" spans="1:6" ht="12.75">
      <c r="A356" s="11"/>
      <c r="B356" s="11"/>
      <c r="C356" s="122"/>
      <c r="D356" s="122"/>
      <c r="E356" s="122"/>
      <c r="F356" s="6"/>
    </row>
    <row r="357" spans="1:6" ht="12.75">
      <c r="A357" s="11"/>
      <c r="B357" s="11"/>
      <c r="C357" s="122"/>
      <c r="D357" s="122"/>
      <c r="E357" s="122"/>
      <c r="F357" s="6"/>
    </row>
    <row r="358" spans="1:6" ht="12.75">
      <c r="A358" s="11"/>
      <c r="B358" s="11"/>
      <c r="C358" s="122"/>
      <c r="D358" s="122"/>
      <c r="E358" s="122"/>
      <c r="F358" s="6"/>
    </row>
    <row r="359" spans="1:6" ht="12.75">
      <c r="A359" s="11"/>
      <c r="B359" s="11"/>
      <c r="C359" s="122"/>
      <c r="D359" s="122"/>
      <c r="E359" s="122"/>
      <c r="F359" s="6"/>
    </row>
    <row r="360" spans="1:6" ht="12.75">
      <c r="A360" s="11"/>
      <c r="B360" s="11"/>
      <c r="C360" s="122"/>
      <c r="D360" s="122"/>
      <c r="E360" s="122"/>
      <c r="F360" s="6"/>
    </row>
    <row r="361" spans="1:6" ht="12.75">
      <c r="A361" s="11"/>
      <c r="B361" s="11"/>
      <c r="C361" s="122"/>
      <c r="D361" s="122"/>
      <c r="E361" s="122"/>
      <c r="F361" s="6"/>
    </row>
    <row r="362" spans="1:6" ht="12.75">
      <c r="A362" s="11"/>
      <c r="B362" s="11"/>
      <c r="C362" s="122"/>
      <c r="D362" s="122"/>
      <c r="E362" s="122"/>
      <c r="F362" s="6"/>
    </row>
    <row r="363" spans="1:6" ht="12.75">
      <c r="A363" s="11"/>
      <c r="B363" s="11"/>
      <c r="C363" s="122"/>
      <c r="D363" s="122"/>
      <c r="E363" s="122"/>
      <c r="F363" s="6"/>
    </row>
    <row r="364" spans="1:6" ht="12.75">
      <c r="A364" s="11"/>
      <c r="B364" s="11"/>
      <c r="C364" s="122"/>
      <c r="D364" s="122"/>
      <c r="E364" s="122"/>
      <c r="F364" s="6"/>
    </row>
    <row r="365" spans="1:6" ht="12.75">
      <c r="A365" s="11"/>
      <c r="B365" s="11"/>
      <c r="C365" s="122"/>
      <c r="D365" s="122"/>
      <c r="E365" s="122"/>
      <c r="F365" s="6"/>
    </row>
    <row r="366" spans="1:6" ht="12.75">
      <c r="A366" s="11"/>
      <c r="B366" s="11"/>
      <c r="C366" s="122"/>
      <c r="D366" s="122"/>
      <c r="E366" s="122"/>
      <c r="F366" s="6"/>
    </row>
    <row r="367" spans="1:6" ht="12.75">
      <c r="A367" s="11"/>
      <c r="B367" s="11"/>
      <c r="C367" s="122"/>
      <c r="D367" s="122"/>
      <c r="E367" s="122"/>
      <c r="F367" s="6"/>
    </row>
    <row r="368" spans="1:6" ht="12.75">
      <c r="A368" s="11"/>
      <c r="B368" s="11"/>
      <c r="C368" s="122"/>
      <c r="D368" s="122"/>
      <c r="E368" s="122"/>
      <c r="F368" s="6"/>
    </row>
    <row r="369" spans="1:6" ht="12.75">
      <c r="A369" s="11"/>
      <c r="B369" s="11"/>
      <c r="C369" s="122"/>
      <c r="D369" s="122"/>
      <c r="E369" s="122"/>
      <c r="F369" s="6"/>
    </row>
    <row r="370" spans="1:6" ht="12.75">
      <c r="A370" s="11"/>
      <c r="B370" s="11"/>
      <c r="C370" s="122"/>
      <c r="D370" s="122"/>
      <c r="E370" s="122"/>
      <c r="F370" s="6"/>
    </row>
    <row r="371" spans="1:6" ht="12.75">
      <c r="A371" s="11"/>
      <c r="B371" s="11"/>
      <c r="C371" s="122"/>
      <c r="D371" s="122"/>
      <c r="E371" s="122"/>
      <c r="F371" s="6"/>
    </row>
    <row r="372" spans="1:6" ht="12.75">
      <c r="A372" s="11"/>
      <c r="B372" s="11"/>
      <c r="C372" s="122"/>
      <c r="D372" s="122"/>
      <c r="E372" s="122"/>
      <c r="F372" s="6"/>
    </row>
    <row r="373" spans="1:6" ht="12.75">
      <c r="A373" s="11"/>
      <c r="B373" s="11"/>
      <c r="C373" s="122"/>
      <c r="D373" s="122"/>
      <c r="E373" s="122"/>
      <c r="F373" s="6"/>
    </row>
    <row r="374" spans="1:6" ht="12.75">
      <c r="A374" s="11"/>
      <c r="B374" s="11"/>
      <c r="C374" s="122"/>
      <c r="D374" s="122"/>
      <c r="E374" s="122"/>
      <c r="F374" s="6"/>
    </row>
    <row r="375" spans="1:6" ht="12.75">
      <c r="A375" s="11"/>
      <c r="B375" s="11"/>
      <c r="C375" s="122"/>
      <c r="D375" s="122"/>
      <c r="E375" s="122"/>
      <c r="F375" s="6"/>
    </row>
    <row r="376" spans="1:6" ht="12.75">
      <c r="A376" s="11"/>
      <c r="B376" s="11"/>
      <c r="C376" s="122"/>
      <c r="D376" s="122"/>
      <c r="E376" s="122"/>
      <c r="F376" s="6"/>
    </row>
    <row r="377" spans="1:6" ht="12.75">
      <c r="A377" s="11"/>
      <c r="B377" s="11"/>
      <c r="C377" s="122"/>
      <c r="D377" s="122"/>
      <c r="E377" s="122"/>
      <c r="F377" s="6"/>
    </row>
    <row r="378" spans="1:6" ht="12.75">
      <c r="A378" s="11"/>
      <c r="B378" s="11"/>
      <c r="C378" s="122"/>
      <c r="D378" s="122"/>
      <c r="E378" s="122"/>
      <c r="F378" s="6"/>
    </row>
    <row r="379" spans="1:6" ht="12.75">
      <c r="A379" s="11"/>
      <c r="B379" s="11"/>
      <c r="C379" s="122"/>
      <c r="D379" s="122"/>
      <c r="E379" s="122"/>
      <c r="F379" s="6"/>
    </row>
    <row r="380" spans="1:6" ht="12.75">
      <c r="A380" s="11"/>
      <c r="B380" s="11"/>
      <c r="C380" s="122"/>
      <c r="D380" s="122"/>
      <c r="E380" s="122"/>
      <c r="F380" s="6"/>
    </row>
    <row r="381" spans="1:6" ht="12.75">
      <c r="A381" s="11"/>
      <c r="B381" s="11"/>
      <c r="C381" s="122"/>
      <c r="D381" s="122"/>
      <c r="E381" s="122"/>
      <c r="F381" s="6"/>
    </row>
    <row r="382" spans="1:6" ht="12.75">
      <c r="A382" s="11"/>
      <c r="B382" s="11"/>
      <c r="C382" s="122"/>
      <c r="D382" s="122"/>
      <c r="E382" s="122"/>
      <c r="F382" s="6"/>
    </row>
    <row r="383" spans="1:6" ht="12.75">
      <c r="A383" s="11"/>
      <c r="B383" s="11"/>
      <c r="C383" s="122"/>
      <c r="D383" s="122"/>
      <c r="E383" s="122"/>
      <c r="F383" s="6"/>
    </row>
    <row r="384" spans="1:6" ht="12.75">
      <c r="A384" s="11"/>
      <c r="B384" s="11"/>
      <c r="C384" s="122"/>
      <c r="D384" s="122"/>
      <c r="E384" s="122"/>
      <c r="F384" s="6"/>
    </row>
    <row r="385" spans="1:6" ht="12.75">
      <c r="A385" s="11"/>
      <c r="B385" s="11"/>
      <c r="C385" s="122"/>
      <c r="D385" s="122"/>
      <c r="E385" s="122"/>
      <c r="F385" s="6"/>
    </row>
    <row r="386" spans="1:6" ht="12.75">
      <c r="A386" s="11"/>
      <c r="B386" s="11"/>
      <c r="C386" s="122"/>
      <c r="D386" s="122"/>
      <c r="E386" s="122"/>
      <c r="F386" s="6"/>
    </row>
    <row r="387" spans="1:6" ht="12.75">
      <c r="A387" s="11"/>
      <c r="B387" s="11"/>
      <c r="C387" s="122"/>
      <c r="D387" s="122"/>
      <c r="E387" s="122"/>
      <c r="F387" s="6"/>
    </row>
    <row r="388" spans="1:6" ht="12.75">
      <c r="A388" s="11"/>
      <c r="B388" s="11"/>
      <c r="C388" s="122"/>
      <c r="D388" s="122"/>
      <c r="E388" s="122"/>
      <c r="F388" s="6"/>
    </row>
    <row r="389" spans="1:6" ht="12.75">
      <c r="A389" s="11"/>
      <c r="B389" s="11"/>
      <c r="C389" s="122"/>
      <c r="D389" s="122"/>
      <c r="E389" s="122"/>
      <c r="F389" s="6"/>
    </row>
    <row r="390" spans="1:6" ht="12.75">
      <c r="A390" s="11"/>
      <c r="B390" s="11"/>
      <c r="C390" s="122"/>
      <c r="D390" s="122"/>
      <c r="E390" s="122"/>
      <c r="F390" s="6"/>
    </row>
    <row r="391" spans="1:6" ht="12.75">
      <c r="A391" s="11"/>
      <c r="B391" s="11"/>
      <c r="C391" s="122"/>
      <c r="D391" s="122"/>
      <c r="E391" s="122"/>
      <c r="F391" s="6"/>
    </row>
    <row r="392" spans="1:6" ht="12.75">
      <c r="A392" s="11"/>
      <c r="B392" s="11"/>
      <c r="C392" s="122"/>
      <c r="D392" s="122"/>
      <c r="E392" s="122"/>
      <c r="F392" s="6"/>
    </row>
    <row r="393" spans="1:6" ht="12.75">
      <c r="A393" s="11"/>
      <c r="B393" s="11"/>
      <c r="C393" s="122"/>
      <c r="D393" s="122"/>
      <c r="E393" s="122"/>
      <c r="F393" s="6"/>
    </row>
    <row r="394" spans="1:6" ht="12.75">
      <c r="A394" s="11"/>
      <c r="B394" s="11"/>
      <c r="C394" s="122"/>
      <c r="D394" s="122"/>
      <c r="E394" s="122"/>
      <c r="F394" s="6"/>
    </row>
    <row r="395" spans="1:6" ht="12.75">
      <c r="A395" s="11"/>
      <c r="B395" s="11"/>
      <c r="C395" s="122"/>
      <c r="D395" s="122"/>
      <c r="E395" s="122"/>
      <c r="F395" s="6"/>
    </row>
    <row r="396" spans="1:6" ht="12.75">
      <c r="A396" s="11"/>
      <c r="B396" s="11"/>
      <c r="C396" s="122"/>
      <c r="D396" s="122"/>
      <c r="E396" s="122"/>
      <c r="F396" s="6"/>
    </row>
    <row r="397" spans="1:6" ht="12.75">
      <c r="A397" s="11"/>
      <c r="B397" s="11"/>
      <c r="C397" s="122"/>
      <c r="D397" s="122"/>
      <c r="E397" s="122"/>
      <c r="F397" s="6"/>
    </row>
    <row r="398" spans="1:6" ht="12.75">
      <c r="A398" s="11"/>
      <c r="B398" s="11"/>
      <c r="C398" s="122"/>
      <c r="D398" s="122"/>
      <c r="E398" s="122"/>
      <c r="F398" s="6"/>
    </row>
    <row r="399" spans="1:6" ht="12.75">
      <c r="A399" s="11"/>
      <c r="B399" s="11"/>
      <c r="C399" s="122"/>
      <c r="D399" s="122"/>
      <c r="E399" s="122"/>
      <c r="F399" s="6"/>
    </row>
    <row r="400" spans="1:6" ht="12.75">
      <c r="A400" s="11"/>
      <c r="B400" s="11"/>
      <c r="C400" s="122"/>
      <c r="D400" s="122"/>
      <c r="E400" s="122"/>
      <c r="F400" s="6"/>
    </row>
    <row r="401" spans="1:6" ht="12.75">
      <c r="A401" s="11"/>
      <c r="B401" s="11"/>
      <c r="C401" s="122"/>
      <c r="D401" s="122"/>
      <c r="E401" s="122"/>
      <c r="F401" s="6"/>
    </row>
    <row r="402" spans="1:6" ht="12.75">
      <c r="A402" s="11"/>
      <c r="B402" s="11"/>
      <c r="C402" s="122"/>
      <c r="D402" s="122"/>
      <c r="E402" s="122"/>
      <c r="F402" s="6"/>
    </row>
    <row r="403" spans="1:6" ht="12.75">
      <c r="A403" s="11"/>
      <c r="B403" s="11"/>
      <c r="C403" s="122"/>
      <c r="D403" s="122"/>
      <c r="E403" s="122"/>
      <c r="F403" s="6"/>
    </row>
    <row r="404" spans="1:6" ht="12.75">
      <c r="A404" s="11"/>
      <c r="B404" s="11"/>
      <c r="C404" s="122"/>
      <c r="D404" s="122"/>
      <c r="E404" s="122"/>
      <c r="F404" s="6"/>
    </row>
    <row r="405" spans="1:6" ht="12.75">
      <c r="A405" s="11"/>
      <c r="B405" s="11"/>
      <c r="C405" s="122"/>
      <c r="D405" s="122"/>
      <c r="E405" s="122"/>
      <c r="F405" s="6"/>
    </row>
    <row r="406" spans="1:6" ht="12.75">
      <c r="A406" s="11"/>
      <c r="B406" s="11"/>
      <c r="C406" s="122"/>
      <c r="D406" s="122"/>
      <c r="E406" s="122"/>
      <c r="F406" s="6"/>
    </row>
    <row r="407" spans="1:6" ht="12.75">
      <c r="A407" s="11"/>
      <c r="B407" s="11"/>
      <c r="C407" s="122"/>
      <c r="D407" s="122"/>
      <c r="E407" s="122"/>
      <c r="F407" s="6"/>
    </row>
    <row r="408" spans="1:6" ht="12.75">
      <c r="A408" s="11"/>
      <c r="B408" s="11"/>
      <c r="C408" s="122"/>
      <c r="D408" s="122"/>
      <c r="E408" s="122"/>
      <c r="F408" s="6"/>
    </row>
    <row r="409" spans="1:6" ht="12.75">
      <c r="A409" s="11"/>
      <c r="B409" s="11"/>
      <c r="C409" s="122"/>
      <c r="D409" s="122"/>
      <c r="E409" s="122"/>
      <c r="F409" s="6"/>
    </row>
    <row r="410" spans="1:6" ht="12.75">
      <c r="A410" s="11"/>
      <c r="B410" s="11"/>
      <c r="C410" s="122"/>
      <c r="D410" s="122"/>
      <c r="E410" s="122"/>
      <c r="F410" s="6"/>
    </row>
    <row r="411" spans="1:6" ht="12.75">
      <c r="A411" s="11"/>
      <c r="B411" s="11"/>
      <c r="C411" s="122"/>
      <c r="D411" s="122"/>
      <c r="E411" s="122"/>
      <c r="F411" s="6"/>
    </row>
    <row r="412" spans="1:6" ht="12.75">
      <c r="A412" s="11"/>
      <c r="B412" s="11"/>
      <c r="C412" s="122"/>
      <c r="D412" s="122"/>
      <c r="E412" s="122"/>
      <c r="F412" s="6"/>
    </row>
    <row r="413" spans="1:6" ht="12.75">
      <c r="A413" s="11"/>
      <c r="B413" s="11"/>
      <c r="C413" s="122"/>
      <c r="D413" s="122"/>
      <c r="E413" s="122"/>
      <c r="F413" s="6"/>
    </row>
    <row r="414" spans="1:6" ht="12.75">
      <c r="A414" s="11"/>
      <c r="B414" s="11"/>
      <c r="C414" s="122"/>
      <c r="D414" s="122"/>
      <c r="E414" s="122"/>
      <c r="F414" s="6"/>
    </row>
    <row r="415" spans="1:6" ht="12.75">
      <c r="A415" s="11"/>
      <c r="B415" s="11"/>
      <c r="C415" s="122"/>
      <c r="D415" s="122"/>
      <c r="E415" s="122"/>
      <c r="F415" s="6"/>
    </row>
    <row r="416" spans="1:6" ht="12.75">
      <c r="A416" s="11"/>
      <c r="B416" s="11"/>
      <c r="C416" s="122"/>
      <c r="D416" s="122"/>
      <c r="E416" s="122"/>
      <c r="F416" s="6"/>
    </row>
    <row r="417" spans="1:6" ht="12.75">
      <c r="A417" s="11"/>
      <c r="B417" s="11"/>
      <c r="C417" s="122"/>
      <c r="D417" s="122"/>
      <c r="E417" s="122"/>
      <c r="F417" s="6"/>
    </row>
    <row r="418" spans="1:6" ht="12.75">
      <c r="A418" s="11"/>
      <c r="B418" s="11"/>
      <c r="C418" s="122"/>
      <c r="D418" s="122"/>
      <c r="E418" s="122"/>
      <c r="F418" s="6"/>
    </row>
    <row r="419" spans="1:6" ht="12.75">
      <c r="A419" s="11"/>
      <c r="B419" s="11"/>
      <c r="C419" s="122"/>
      <c r="D419" s="122"/>
      <c r="E419" s="122"/>
      <c r="F419" s="6"/>
    </row>
    <row r="420" spans="1:6" ht="12.75">
      <c r="A420" s="11"/>
      <c r="B420" s="11"/>
      <c r="C420" s="122"/>
      <c r="D420" s="122"/>
      <c r="E420" s="122"/>
      <c r="F420" s="6"/>
    </row>
    <row r="421" spans="1:6" ht="12.75">
      <c r="A421" s="11"/>
      <c r="B421" s="11"/>
      <c r="C421" s="122"/>
      <c r="D421" s="122"/>
      <c r="E421" s="122"/>
      <c r="F421" s="6"/>
    </row>
    <row r="422" spans="1:6" ht="12.75">
      <c r="A422" s="11"/>
      <c r="B422" s="11"/>
      <c r="C422" s="122"/>
      <c r="D422" s="122"/>
      <c r="E422" s="122"/>
      <c r="F422" s="6"/>
    </row>
    <row r="423" spans="1:6" ht="12.75">
      <c r="A423" s="11"/>
      <c r="B423" s="11"/>
      <c r="C423" s="122"/>
      <c r="D423" s="122"/>
      <c r="E423" s="122"/>
      <c r="F423" s="6"/>
    </row>
    <row r="424" spans="1:6" ht="12.75">
      <c r="A424" s="11"/>
      <c r="B424" s="11"/>
      <c r="C424" s="122"/>
      <c r="D424" s="122"/>
      <c r="E424" s="122"/>
      <c r="F424" s="6"/>
    </row>
    <row r="425" spans="1:6" ht="12.75">
      <c r="A425" s="11"/>
      <c r="B425" s="11"/>
      <c r="C425" s="122"/>
      <c r="D425" s="122"/>
      <c r="E425" s="122"/>
      <c r="F425" s="6"/>
    </row>
    <row r="426" spans="1:6" ht="12.75">
      <c r="A426" s="11"/>
      <c r="B426" s="11"/>
      <c r="C426" s="122"/>
      <c r="D426" s="122"/>
      <c r="E426" s="122"/>
      <c r="F426" s="6"/>
    </row>
    <row r="427" spans="1:6" ht="12.75">
      <c r="A427" s="11"/>
      <c r="B427" s="11"/>
      <c r="C427" s="122"/>
      <c r="D427" s="122"/>
      <c r="E427" s="122"/>
      <c r="F427" s="6"/>
    </row>
    <row r="428" spans="1:6" ht="12.75">
      <c r="A428" s="11"/>
      <c r="B428" s="11"/>
      <c r="C428" s="122"/>
      <c r="D428" s="122"/>
      <c r="E428" s="122"/>
      <c r="F428" s="6"/>
    </row>
    <row r="429" spans="1:6" ht="12.75">
      <c r="A429" s="11"/>
      <c r="B429" s="11"/>
      <c r="C429" s="122"/>
      <c r="D429" s="122"/>
      <c r="E429" s="122"/>
      <c r="F429" s="6"/>
    </row>
    <row r="430" spans="1:6" ht="12.75">
      <c r="A430" s="11"/>
      <c r="B430" s="11"/>
      <c r="C430" s="122"/>
      <c r="D430" s="122"/>
      <c r="E430" s="122"/>
      <c r="F430" s="6"/>
    </row>
    <row r="431" spans="1:6" ht="12.75">
      <c r="A431" s="11"/>
      <c r="B431" s="11"/>
      <c r="C431" s="122"/>
      <c r="D431" s="122"/>
      <c r="E431" s="122"/>
      <c r="F431" s="6"/>
    </row>
    <row r="432" spans="1:6" ht="12.75">
      <c r="A432" s="11"/>
      <c r="B432" s="11"/>
      <c r="C432" s="122"/>
      <c r="D432" s="122"/>
      <c r="E432" s="122"/>
      <c r="F432" s="6"/>
    </row>
    <row r="433" spans="1:6" ht="12.75">
      <c r="A433" s="11"/>
      <c r="B433" s="11"/>
      <c r="C433" s="122"/>
      <c r="D433" s="122"/>
      <c r="E433" s="122"/>
      <c r="F433" s="6"/>
    </row>
    <row r="434" spans="1:6" ht="12.75">
      <c r="A434" s="11"/>
      <c r="B434" s="11"/>
      <c r="C434" s="122"/>
      <c r="D434" s="122"/>
      <c r="E434" s="122"/>
      <c r="F434" s="6"/>
    </row>
    <row r="435" spans="1:6" ht="12.75">
      <c r="A435" s="11"/>
      <c r="B435" s="11"/>
      <c r="C435" s="122"/>
      <c r="D435" s="122"/>
      <c r="E435" s="122"/>
      <c r="F435" s="6"/>
    </row>
    <row r="436" spans="1:6" ht="12.75">
      <c r="A436" s="11"/>
      <c r="B436" s="11"/>
      <c r="C436" s="122"/>
      <c r="D436" s="122"/>
      <c r="E436" s="122"/>
      <c r="F436" s="6"/>
    </row>
    <row r="437" spans="1:6" ht="12.75">
      <c r="A437" s="11"/>
      <c r="B437" s="11"/>
      <c r="C437" s="122"/>
      <c r="D437" s="122"/>
      <c r="E437" s="122"/>
      <c r="F437" s="6"/>
    </row>
    <row r="438" spans="1:6" ht="12.75">
      <c r="A438" s="11"/>
      <c r="B438" s="11"/>
      <c r="C438" s="122"/>
      <c r="D438" s="122"/>
      <c r="E438" s="122"/>
      <c r="F438" s="6"/>
    </row>
    <row r="439" spans="1:6" ht="12.75">
      <c r="A439" s="11"/>
      <c r="B439" s="11"/>
      <c r="C439" s="122"/>
      <c r="D439" s="122"/>
      <c r="E439" s="122"/>
      <c r="F439" s="6"/>
    </row>
    <row r="440" spans="1:6" ht="12.75">
      <c r="A440" s="11"/>
      <c r="B440" s="11"/>
      <c r="C440" s="122"/>
      <c r="D440" s="122"/>
      <c r="E440" s="122"/>
      <c r="F440" s="6"/>
    </row>
    <row r="441" spans="1:6" ht="12.75">
      <c r="A441" s="11"/>
      <c r="B441" s="11"/>
      <c r="C441" s="122"/>
      <c r="D441" s="122"/>
      <c r="E441" s="122"/>
      <c r="F441" s="6"/>
    </row>
    <row r="442" spans="1:6" ht="12.75">
      <c r="A442" s="11"/>
      <c r="B442" s="11"/>
      <c r="C442" s="122"/>
      <c r="D442" s="122"/>
      <c r="E442" s="122"/>
      <c r="F442" s="6"/>
    </row>
    <row r="443" spans="1:6" ht="12.75">
      <c r="A443" s="11"/>
      <c r="B443" s="11"/>
      <c r="C443" s="122"/>
      <c r="D443" s="122"/>
      <c r="E443" s="122"/>
      <c r="F443" s="6"/>
    </row>
    <row r="444" spans="1:6" ht="12.75">
      <c r="A444" s="11"/>
      <c r="B444" s="11"/>
      <c r="C444" s="122"/>
      <c r="D444" s="122"/>
      <c r="E444" s="122"/>
      <c r="F444" s="6"/>
    </row>
    <row r="445" spans="1:6" ht="12.75">
      <c r="A445" s="11"/>
      <c r="B445" s="11"/>
      <c r="C445" s="122"/>
      <c r="D445" s="122"/>
      <c r="E445" s="122"/>
      <c r="F445" s="6"/>
    </row>
    <row r="446" spans="1:6" ht="12.75">
      <c r="A446" s="11"/>
      <c r="B446" s="11"/>
      <c r="C446" s="122"/>
      <c r="D446" s="122"/>
      <c r="E446" s="122"/>
      <c r="F446" s="6"/>
    </row>
    <row r="447" spans="1:6" ht="12.75">
      <c r="A447" s="11"/>
      <c r="B447" s="11"/>
      <c r="C447" s="122"/>
      <c r="D447" s="122"/>
      <c r="E447" s="122"/>
      <c r="F447" s="6"/>
    </row>
    <row r="448" spans="1:6" ht="12.75">
      <c r="A448" s="11"/>
      <c r="B448" s="11"/>
      <c r="C448" s="122"/>
      <c r="D448" s="122"/>
      <c r="E448" s="122"/>
      <c r="F448" s="6"/>
    </row>
    <row r="449" spans="1:6" ht="12.75">
      <c r="A449" s="11"/>
      <c r="B449" s="11"/>
      <c r="C449" s="122"/>
      <c r="D449" s="122"/>
      <c r="E449" s="122"/>
      <c r="F449" s="6"/>
    </row>
    <row r="450" spans="1:6" ht="12.75">
      <c r="A450" s="11"/>
      <c r="B450" s="11"/>
      <c r="C450" s="122"/>
      <c r="D450" s="122"/>
      <c r="E450" s="122"/>
      <c r="F450" s="6"/>
    </row>
    <row r="451" spans="1:6" ht="12.75">
      <c r="A451" s="11"/>
      <c r="B451" s="11"/>
      <c r="C451" s="122"/>
      <c r="D451" s="122"/>
      <c r="E451" s="122"/>
      <c r="F451" s="6"/>
    </row>
    <row r="452" spans="1:6" ht="12.75">
      <c r="A452" s="11"/>
      <c r="B452" s="11"/>
      <c r="C452" s="122"/>
      <c r="D452" s="122"/>
      <c r="E452" s="122"/>
      <c r="F452" s="6"/>
    </row>
    <row r="453" spans="1:6" ht="12.75">
      <c r="A453" s="11"/>
      <c r="B453" s="11"/>
      <c r="C453" s="122"/>
      <c r="D453" s="122"/>
      <c r="E453" s="122"/>
      <c r="F453" s="6"/>
    </row>
    <row r="454" spans="1:6" ht="12.75">
      <c r="A454" s="11"/>
      <c r="B454" s="11"/>
      <c r="C454" s="122"/>
      <c r="D454" s="122"/>
      <c r="E454" s="122"/>
      <c r="F454" s="6"/>
    </row>
    <row r="455" spans="1:6" ht="12.75">
      <c r="A455" s="11"/>
      <c r="B455" s="11"/>
      <c r="C455" s="122"/>
      <c r="D455" s="122"/>
      <c r="E455" s="122"/>
      <c r="F455" s="6"/>
    </row>
    <row r="456" spans="1:6" ht="12.75">
      <c r="A456" s="11"/>
      <c r="B456" s="11"/>
      <c r="C456" s="122"/>
      <c r="D456" s="122"/>
      <c r="E456" s="122"/>
      <c r="F456" s="6"/>
    </row>
    <row r="457" spans="1:6" ht="12.75">
      <c r="A457" s="11"/>
      <c r="B457" s="11"/>
      <c r="C457" s="122"/>
      <c r="D457" s="122"/>
      <c r="E457" s="122"/>
      <c r="F457" s="6"/>
    </row>
    <row r="458" spans="1:6" ht="12.75">
      <c r="A458" s="11"/>
      <c r="B458" s="11"/>
      <c r="C458" s="122"/>
      <c r="D458" s="122"/>
      <c r="E458" s="122"/>
      <c r="F458" s="6"/>
    </row>
    <row r="459" spans="1:6" ht="12.75">
      <c r="A459" s="11"/>
      <c r="B459" s="11"/>
      <c r="C459" s="122"/>
      <c r="D459" s="122"/>
      <c r="E459" s="122"/>
      <c r="F459" s="6"/>
    </row>
    <row r="460" spans="1:6" ht="12.75">
      <c r="A460" s="11"/>
      <c r="B460" s="11"/>
      <c r="C460" s="122"/>
      <c r="D460" s="122"/>
      <c r="E460" s="122"/>
      <c r="F460" s="6"/>
    </row>
    <row r="461" spans="1:6" ht="12.75">
      <c r="A461" s="11"/>
      <c r="B461" s="11"/>
      <c r="C461" s="122"/>
      <c r="D461" s="122"/>
      <c r="E461" s="122"/>
      <c r="F461" s="6"/>
    </row>
    <row r="462" spans="1:6" ht="12.75">
      <c r="A462" s="11"/>
      <c r="B462" s="11"/>
      <c r="C462" s="122"/>
      <c r="D462" s="122"/>
      <c r="E462" s="122"/>
      <c r="F462" s="6"/>
    </row>
    <row r="463" spans="1:6" ht="12.75">
      <c r="A463" s="11"/>
      <c r="B463" s="11"/>
      <c r="C463" s="122"/>
      <c r="D463" s="122"/>
      <c r="E463" s="122"/>
      <c r="F463" s="6"/>
    </row>
    <row r="464" spans="1:6" ht="12.75">
      <c r="A464" s="11"/>
      <c r="B464" s="11"/>
      <c r="C464" s="122"/>
      <c r="D464" s="122"/>
      <c r="E464" s="122"/>
      <c r="F464" s="6"/>
    </row>
    <row r="465" spans="1:6" ht="12.75">
      <c r="A465" s="11"/>
      <c r="B465" s="11"/>
      <c r="C465" s="122"/>
      <c r="D465" s="122"/>
      <c r="E465" s="122"/>
      <c r="F465" s="6"/>
    </row>
    <row r="466" spans="1:6" ht="12.75">
      <c r="A466" s="11"/>
      <c r="B466" s="11"/>
      <c r="C466" s="122"/>
      <c r="D466" s="122"/>
      <c r="E466" s="122"/>
      <c r="F466" s="6"/>
    </row>
    <row r="467" spans="1:6" ht="12.75">
      <c r="A467" s="11"/>
      <c r="B467" s="11"/>
      <c r="C467" s="122"/>
      <c r="D467" s="122"/>
      <c r="E467" s="122"/>
      <c r="F467" s="6"/>
    </row>
    <row r="468" spans="1:6" ht="12.75">
      <c r="A468" s="11"/>
      <c r="B468" s="11"/>
      <c r="C468" s="122"/>
      <c r="D468" s="122"/>
      <c r="E468" s="122"/>
      <c r="F468" s="6"/>
    </row>
    <row r="469" spans="1:6" ht="12.75">
      <c r="A469" s="11"/>
      <c r="B469" s="11"/>
      <c r="C469" s="122"/>
      <c r="D469" s="122"/>
      <c r="E469" s="122"/>
      <c r="F469" s="6"/>
    </row>
    <row r="470" spans="1:6" ht="12.75">
      <c r="A470" s="11"/>
      <c r="B470" s="11"/>
      <c r="C470" s="122"/>
      <c r="D470" s="122"/>
      <c r="E470" s="122"/>
      <c r="F470" s="6"/>
    </row>
    <row r="471" spans="1:6" ht="12.75">
      <c r="A471" s="11"/>
      <c r="B471" s="11"/>
      <c r="C471" s="122"/>
      <c r="D471" s="122"/>
      <c r="E471" s="122"/>
      <c r="F471" s="6"/>
    </row>
    <row r="472" spans="1:6" ht="12.75">
      <c r="A472" s="11"/>
      <c r="B472" s="11"/>
      <c r="C472" s="122"/>
      <c r="D472" s="122"/>
      <c r="E472" s="122"/>
      <c r="F472" s="6"/>
    </row>
    <row r="473" spans="1:6" ht="12.75">
      <c r="A473" s="11"/>
      <c r="B473" s="11"/>
      <c r="C473" s="122"/>
      <c r="D473" s="122"/>
      <c r="E473" s="122"/>
      <c r="F473" s="6"/>
    </row>
    <row r="474" spans="1:6" ht="12.75">
      <c r="A474" s="11"/>
      <c r="B474" s="11"/>
      <c r="C474" s="122"/>
      <c r="D474" s="122"/>
      <c r="E474" s="122"/>
      <c r="F474" s="6"/>
    </row>
    <row r="475" spans="1:6" ht="12.75">
      <c r="A475" s="11"/>
      <c r="B475" s="11"/>
      <c r="C475" s="122"/>
      <c r="D475" s="122"/>
      <c r="E475" s="122"/>
      <c r="F475" s="6"/>
    </row>
    <row r="476" spans="1:6" ht="12.75">
      <c r="A476" s="11"/>
      <c r="B476" s="11"/>
      <c r="C476" s="122"/>
      <c r="D476" s="122"/>
      <c r="E476" s="122"/>
      <c r="F476" s="6"/>
    </row>
    <row r="477" spans="1:6" ht="12.75">
      <c r="A477" s="11"/>
      <c r="B477" s="11"/>
      <c r="C477" s="122"/>
      <c r="D477" s="122"/>
      <c r="E477" s="122"/>
      <c r="F477" s="6"/>
    </row>
    <row r="478" spans="1:6" ht="12.75">
      <c r="A478" s="11"/>
      <c r="B478" s="11"/>
      <c r="C478" s="122"/>
      <c r="D478" s="122"/>
      <c r="E478" s="122"/>
      <c r="F478" s="6"/>
    </row>
    <row r="479" spans="1:6" ht="12.75">
      <c r="A479" s="11"/>
      <c r="B479" s="11"/>
      <c r="C479" s="122"/>
      <c r="D479" s="122"/>
      <c r="E479" s="122"/>
      <c r="F479" s="6"/>
    </row>
    <row r="480" spans="1:6" ht="12.75">
      <c r="A480" s="11"/>
      <c r="B480" s="11"/>
      <c r="C480" s="122"/>
      <c r="D480" s="122"/>
      <c r="E480" s="122"/>
      <c r="F480" s="6"/>
    </row>
    <row r="481" spans="1:6" ht="12.75">
      <c r="A481" s="11"/>
      <c r="B481" s="11"/>
      <c r="C481" s="122"/>
      <c r="D481" s="122"/>
      <c r="E481" s="122"/>
      <c r="F481" s="6"/>
    </row>
    <row r="482" spans="1:6" ht="12.75">
      <c r="A482" s="11"/>
      <c r="B482" s="11"/>
      <c r="C482" s="122"/>
      <c r="D482" s="122"/>
      <c r="E482" s="122"/>
      <c r="F482" s="6"/>
    </row>
    <row r="483" spans="1:6" ht="12.75">
      <c r="A483" s="11"/>
      <c r="B483" s="11"/>
      <c r="C483" s="122"/>
      <c r="D483" s="122"/>
      <c r="E483" s="122"/>
      <c r="F483" s="6"/>
    </row>
    <row r="484" spans="1:6" ht="12.75">
      <c r="A484" s="11"/>
      <c r="B484" s="11"/>
      <c r="C484" s="122"/>
      <c r="D484" s="122"/>
      <c r="E484" s="122"/>
      <c r="F484" s="6"/>
    </row>
    <row r="485" spans="1:6" ht="12.75">
      <c r="A485" s="11"/>
      <c r="B485" s="11"/>
      <c r="C485" s="122"/>
      <c r="D485" s="122"/>
      <c r="E485" s="122"/>
      <c r="F485" s="6"/>
    </row>
    <row r="486" spans="1:6" ht="12.75">
      <c r="A486" s="11"/>
      <c r="B486" s="11"/>
      <c r="C486" s="122"/>
      <c r="D486" s="122"/>
      <c r="E486" s="122"/>
      <c r="F486" s="6"/>
    </row>
    <row r="487" spans="1:6" ht="12.75">
      <c r="A487" s="11"/>
      <c r="B487" s="11"/>
      <c r="C487" s="122"/>
      <c r="D487" s="122"/>
      <c r="E487" s="122"/>
      <c r="F487" s="6"/>
    </row>
    <row r="488" spans="1:6" ht="12.75">
      <c r="A488" s="11"/>
      <c r="B488" s="11"/>
      <c r="C488" s="122"/>
      <c r="D488" s="122"/>
      <c r="E488" s="122"/>
      <c r="F488" s="6"/>
    </row>
    <row r="489" spans="1:6" ht="12.75">
      <c r="A489" s="11"/>
      <c r="B489" s="11"/>
      <c r="C489" s="122"/>
      <c r="D489" s="122"/>
      <c r="E489" s="122"/>
      <c r="F489" s="6"/>
    </row>
    <row r="490" spans="1:6" ht="12.75">
      <c r="A490" s="11"/>
      <c r="B490" s="11"/>
      <c r="C490" s="122"/>
      <c r="D490" s="122"/>
      <c r="E490" s="122"/>
      <c r="F490" s="6"/>
    </row>
    <row r="491" spans="1:6" ht="12.75">
      <c r="A491" s="11"/>
      <c r="B491" s="11"/>
      <c r="C491" s="122"/>
      <c r="D491" s="122"/>
      <c r="E491" s="122"/>
      <c r="F491" s="6"/>
    </row>
    <row r="492" spans="1:6" ht="12.75">
      <c r="A492" s="11"/>
      <c r="B492" s="11"/>
      <c r="C492" s="122"/>
      <c r="D492" s="122"/>
      <c r="E492" s="122"/>
      <c r="F492" s="6"/>
    </row>
    <row r="493" spans="1:6" ht="12.75">
      <c r="A493" s="11"/>
      <c r="B493" s="11"/>
      <c r="C493" s="122"/>
      <c r="D493" s="122"/>
      <c r="E493" s="122"/>
      <c r="F493" s="6"/>
    </row>
    <row r="494" spans="1:6" ht="12.75">
      <c r="A494" s="11"/>
      <c r="B494" s="11"/>
      <c r="C494" s="122"/>
      <c r="D494" s="122"/>
      <c r="E494" s="122"/>
      <c r="F494" s="6"/>
    </row>
    <row r="495" spans="1:6" ht="12.75">
      <c r="A495" s="11"/>
      <c r="B495" s="11"/>
      <c r="C495" s="122"/>
      <c r="D495" s="122"/>
      <c r="E495" s="122"/>
      <c r="F495" s="6"/>
    </row>
    <row r="496" spans="1:6" ht="12.75">
      <c r="A496" s="11"/>
      <c r="B496" s="11"/>
      <c r="C496" s="122"/>
      <c r="D496" s="122"/>
      <c r="E496" s="122"/>
      <c r="F496" s="6"/>
    </row>
    <row r="497" spans="1:6" ht="12.75">
      <c r="A497" s="11"/>
      <c r="B497" s="11"/>
      <c r="C497" s="122"/>
      <c r="D497" s="122"/>
      <c r="E497" s="122"/>
      <c r="F497" s="6"/>
    </row>
    <row r="498" spans="1:6" ht="12.75">
      <c r="A498" s="11"/>
      <c r="B498" s="11"/>
      <c r="C498" s="122"/>
      <c r="D498" s="122"/>
      <c r="E498" s="122"/>
      <c r="F498" s="6"/>
    </row>
    <row r="499" spans="1:6" ht="12.75">
      <c r="A499" s="11"/>
      <c r="B499" s="11"/>
      <c r="C499" s="122"/>
      <c r="D499" s="122"/>
      <c r="E499" s="122"/>
      <c r="F499" s="6"/>
    </row>
    <row r="500" spans="1:6" ht="12.75">
      <c r="A500" s="11"/>
      <c r="B500" s="11"/>
      <c r="C500" s="122"/>
      <c r="D500" s="122"/>
      <c r="E500" s="122"/>
      <c r="F500" s="6"/>
    </row>
    <row r="501" spans="1:6" ht="12.75">
      <c r="A501" s="11"/>
      <c r="B501" s="11"/>
      <c r="C501" s="122"/>
      <c r="D501" s="122"/>
      <c r="E501" s="122"/>
      <c r="F501" s="6"/>
    </row>
    <row r="502" spans="1:6" ht="12.75">
      <c r="A502" s="11"/>
      <c r="B502" s="11"/>
      <c r="C502" s="122"/>
      <c r="D502" s="122"/>
      <c r="E502" s="122"/>
      <c r="F502" s="6"/>
    </row>
    <row r="503" spans="1:6" ht="12.75">
      <c r="A503" s="11"/>
      <c r="B503" s="11"/>
      <c r="C503" s="122"/>
      <c r="D503" s="122"/>
      <c r="E503" s="122"/>
      <c r="F503" s="6"/>
    </row>
    <row r="504" spans="1:6" ht="12.75">
      <c r="A504" s="11"/>
      <c r="B504" s="11"/>
      <c r="C504" s="122"/>
      <c r="D504" s="122"/>
      <c r="E504" s="122"/>
      <c r="F504" s="6"/>
    </row>
    <row r="505" spans="1:6" ht="12.75">
      <c r="A505" s="11"/>
      <c r="B505" s="11"/>
      <c r="C505" s="122"/>
      <c r="D505" s="122"/>
      <c r="E505" s="122"/>
      <c r="F505" s="6"/>
    </row>
    <row r="506" spans="1:6" ht="12.75">
      <c r="A506" s="11"/>
      <c r="B506" s="11"/>
      <c r="C506" s="122"/>
      <c r="D506" s="122"/>
      <c r="E506" s="122"/>
      <c r="F506" s="6"/>
    </row>
    <row r="507" spans="1:6" ht="12.75">
      <c r="A507" s="11"/>
      <c r="B507" s="11"/>
      <c r="C507" s="122"/>
      <c r="D507" s="122"/>
      <c r="E507" s="122"/>
      <c r="F507" s="6"/>
    </row>
    <row r="508" spans="1:6" ht="12.75">
      <c r="A508" s="11"/>
      <c r="B508" s="11"/>
      <c r="C508" s="122"/>
      <c r="D508" s="122"/>
      <c r="E508" s="122"/>
      <c r="F508" s="6"/>
    </row>
    <row r="509" spans="1:6" ht="12.75">
      <c r="A509" s="11"/>
      <c r="B509" s="11"/>
      <c r="C509" s="122"/>
      <c r="D509" s="122"/>
      <c r="E509" s="122"/>
      <c r="F509" s="6"/>
    </row>
    <row r="510" spans="1:6" ht="12.75">
      <c r="A510" s="11"/>
      <c r="B510" s="11"/>
      <c r="C510" s="122"/>
      <c r="D510" s="122"/>
      <c r="E510" s="122"/>
      <c r="F510" s="6"/>
    </row>
    <row r="511" spans="1:6" ht="12.75">
      <c r="A511" s="11"/>
      <c r="B511" s="11"/>
      <c r="C511" s="122"/>
      <c r="D511" s="122"/>
      <c r="E511" s="122"/>
      <c r="F511" s="6"/>
    </row>
    <row r="512" spans="1:6" ht="12.75">
      <c r="A512" s="11"/>
      <c r="B512" s="11"/>
      <c r="C512" s="122"/>
      <c r="D512" s="122"/>
      <c r="E512" s="122"/>
      <c r="F512" s="6"/>
    </row>
    <row r="513" spans="1:6" ht="12.75">
      <c r="A513" s="11"/>
      <c r="B513" s="11"/>
      <c r="C513" s="122"/>
      <c r="D513" s="122"/>
      <c r="E513" s="122"/>
      <c r="F513" s="6"/>
    </row>
    <row r="514" spans="1:6" ht="12.75">
      <c r="A514" s="11"/>
      <c r="B514" s="11"/>
      <c r="C514" s="122"/>
      <c r="D514" s="122"/>
      <c r="E514" s="122"/>
      <c r="F514" s="6"/>
    </row>
    <row r="515" spans="1:6" ht="12.75">
      <c r="A515" s="11"/>
      <c r="B515" s="11"/>
      <c r="C515" s="122"/>
      <c r="D515" s="122"/>
      <c r="E515" s="122"/>
      <c r="F515" s="6"/>
    </row>
    <row r="516" spans="1:6" ht="12.75">
      <c r="A516" s="11"/>
      <c r="B516" s="11"/>
      <c r="C516" s="122"/>
      <c r="D516" s="122"/>
      <c r="E516" s="122"/>
      <c r="F516" s="6"/>
    </row>
    <row r="517" spans="1:6" ht="12.75">
      <c r="A517" s="11"/>
      <c r="B517" s="11"/>
      <c r="C517" s="122"/>
      <c r="D517" s="122"/>
      <c r="E517" s="122"/>
      <c r="F517" s="6"/>
    </row>
    <row r="518" spans="1:6" ht="12.75">
      <c r="A518" s="11"/>
      <c r="B518" s="11"/>
      <c r="C518" s="122"/>
      <c r="D518" s="122"/>
      <c r="E518" s="122"/>
      <c r="F518" s="6"/>
    </row>
    <row r="519" spans="1:6" ht="12.75">
      <c r="A519" s="11"/>
      <c r="B519" s="11"/>
      <c r="C519" s="122"/>
      <c r="D519" s="122"/>
      <c r="E519" s="122"/>
      <c r="F519" s="6"/>
    </row>
    <row r="520" spans="1:6" ht="12.75">
      <c r="A520" s="11"/>
      <c r="B520" s="11"/>
      <c r="C520" s="122"/>
      <c r="D520" s="122"/>
      <c r="E520" s="122"/>
      <c r="F520" s="6"/>
    </row>
    <row r="521" spans="1:6" ht="12.75">
      <c r="A521" s="11"/>
      <c r="B521" s="11"/>
      <c r="C521" s="122"/>
      <c r="D521" s="122"/>
      <c r="E521" s="122"/>
      <c r="F521" s="6"/>
    </row>
    <row r="522" spans="1:6" ht="12.75">
      <c r="A522" s="11"/>
      <c r="B522" s="11"/>
      <c r="C522" s="122"/>
      <c r="D522" s="122"/>
      <c r="E522" s="122"/>
      <c r="F522" s="6"/>
    </row>
    <row r="523" spans="1:6" ht="12.75">
      <c r="A523" s="11"/>
      <c r="B523" s="11"/>
      <c r="C523" s="122"/>
      <c r="D523" s="122"/>
      <c r="E523" s="122"/>
      <c r="F523" s="6"/>
    </row>
    <row r="524" spans="1:6" ht="12.75">
      <c r="A524" s="11"/>
      <c r="B524" s="11"/>
      <c r="C524" s="122"/>
      <c r="D524" s="122"/>
      <c r="E524" s="122"/>
      <c r="F524" s="6"/>
    </row>
    <row r="525" spans="1:6" ht="12.75">
      <c r="A525" s="11"/>
      <c r="B525" s="11"/>
      <c r="C525" s="122"/>
      <c r="D525" s="122"/>
      <c r="E525" s="122"/>
      <c r="F525" s="6"/>
    </row>
    <row r="526" spans="1:6" ht="12.75">
      <c r="A526" s="11"/>
      <c r="B526" s="11"/>
      <c r="C526" s="122"/>
      <c r="D526" s="122"/>
      <c r="E526" s="122"/>
      <c r="F526" s="6"/>
    </row>
    <row r="527" spans="1:6" ht="12.75">
      <c r="A527" s="11"/>
      <c r="B527" s="11"/>
      <c r="C527" s="122"/>
      <c r="D527" s="122"/>
      <c r="E527" s="122"/>
      <c r="F527" s="6"/>
    </row>
    <row r="528" spans="1:6" ht="12.75">
      <c r="A528" s="11"/>
      <c r="B528" s="11"/>
      <c r="C528" s="122"/>
      <c r="D528" s="122"/>
      <c r="E528" s="122"/>
      <c r="F528" s="6"/>
    </row>
    <row r="529" spans="1:6" ht="12.75">
      <c r="A529" s="11"/>
      <c r="B529" s="11"/>
      <c r="C529" s="122"/>
      <c r="D529" s="122"/>
      <c r="E529" s="122"/>
      <c r="F529" s="6"/>
    </row>
    <row r="530" spans="1:6" ht="12.75">
      <c r="A530" s="11"/>
      <c r="B530" s="11"/>
      <c r="C530" s="122"/>
      <c r="D530" s="122"/>
      <c r="E530" s="122"/>
      <c r="F530" s="6"/>
    </row>
    <row r="531" spans="1:6" ht="12.75">
      <c r="A531" s="11"/>
      <c r="B531" s="11"/>
      <c r="C531" s="122"/>
      <c r="D531" s="122"/>
      <c r="E531" s="122"/>
      <c r="F531" s="6"/>
    </row>
    <row r="532" spans="1:6" ht="12.75">
      <c r="A532" s="11"/>
      <c r="B532" s="11"/>
      <c r="C532" s="122"/>
      <c r="D532" s="122"/>
      <c r="E532" s="122"/>
      <c r="F532" s="6"/>
    </row>
    <row r="533" spans="1:6" ht="12.75">
      <c r="A533" s="11"/>
      <c r="B533" s="11"/>
      <c r="C533" s="122"/>
      <c r="D533" s="122"/>
      <c r="E533" s="122"/>
      <c r="F533" s="6"/>
    </row>
    <row r="534" spans="1:6" ht="12.75">
      <c r="A534" s="11"/>
      <c r="B534" s="11"/>
      <c r="C534" s="122"/>
      <c r="D534" s="122"/>
      <c r="E534" s="122"/>
      <c r="F534" s="6"/>
    </row>
    <row r="535" spans="1:6" ht="12.75">
      <c r="A535" s="11"/>
      <c r="B535" s="11"/>
      <c r="C535" s="122"/>
      <c r="D535" s="122"/>
      <c r="E535" s="122"/>
      <c r="F535" s="6"/>
    </row>
    <row r="536" spans="1:6" ht="12.75">
      <c r="A536" s="11"/>
      <c r="B536" s="11"/>
      <c r="C536" s="122"/>
      <c r="D536" s="122"/>
      <c r="E536" s="122"/>
      <c r="F536" s="6"/>
    </row>
    <row r="537" spans="1:6" ht="12.75">
      <c r="A537" s="11"/>
      <c r="B537" s="11"/>
      <c r="C537" s="122"/>
      <c r="D537" s="122"/>
      <c r="E537" s="122"/>
      <c r="F537" s="6"/>
    </row>
    <row r="538" spans="1:6" ht="12.75">
      <c r="A538" s="11"/>
      <c r="B538" s="11"/>
      <c r="C538" s="11"/>
      <c r="D538" s="11"/>
      <c r="E538" s="11"/>
      <c r="F538" s="6"/>
    </row>
    <row r="539" spans="1:6" ht="12.75">
      <c r="A539" s="11"/>
      <c r="B539" s="11"/>
      <c r="C539" s="11"/>
      <c r="D539" s="11"/>
      <c r="E539" s="11"/>
      <c r="F539" s="6"/>
    </row>
    <row r="540" spans="1:6" ht="12.75">
      <c r="A540" s="11"/>
      <c r="B540" s="11"/>
      <c r="C540" s="11"/>
      <c r="D540" s="11"/>
      <c r="E540" s="11"/>
      <c r="F540" s="6"/>
    </row>
    <row r="541" spans="1:6" ht="12.75">
      <c r="A541" s="11"/>
      <c r="B541" s="11"/>
      <c r="C541" s="11"/>
      <c r="D541" s="11"/>
      <c r="E541" s="11"/>
      <c r="F541" s="6"/>
    </row>
    <row r="542" spans="1:6" ht="12.75">
      <c r="A542" s="11"/>
      <c r="B542" s="11"/>
      <c r="C542" s="11"/>
      <c r="D542" s="11"/>
      <c r="E542" s="11"/>
      <c r="F542" s="6"/>
    </row>
    <row r="543" spans="1:6" ht="12.75">
      <c r="A543" s="11"/>
      <c r="B543" s="11"/>
      <c r="C543" s="11"/>
      <c r="D543" s="11"/>
      <c r="E543" s="11"/>
      <c r="F543" s="6"/>
    </row>
    <row r="544" spans="1:6" ht="12.75">
      <c r="A544" s="11"/>
      <c r="B544" s="11"/>
      <c r="C544" s="11"/>
      <c r="D544" s="11"/>
      <c r="E544" s="11"/>
      <c r="F544" s="6"/>
    </row>
    <row r="545" spans="1:6" ht="12.75">
      <c r="A545" s="11"/>
      <c r="B545" s="11"/>
      <c r="C545" s="11"/>
      <c r="D545" s="11"/>
      <c r="E545" s="11"/>
      <c r="F545" s="6"/>
    </row>
    <row r="546" spans="1:6" ht="12.75">
      <c r="A546" s="11"/>
      <c r="B546" s="11"/>
      <c r="C546" s="11"/>
      <c r="D546" s="11"/>
      <c r="E546" s="11"/>
      <c r="F546" s="6"/>
    </row>
    <row r="547" spans="1:6" ht="12.75">
      <c r="A547" s="11"/>
      <c r="B547" s="11"/>
      <c r="C547" s="11"/>
      <c r="D547" s="11"/>
      <c r="E547" s="11"/>
      <c r="F547" s="6"/>
    </row>
    <row r="548" spans="1:6" ht="12.75">
      <c r="A548" s="11"/>
      <c r="B548" s="11"/>
      <c r="C548" s="11"/>
      <c r="D548" s="11"/>
      <c r="E548" s="11"/>
      <c r="F548" s="6"/>
    </row>
    <row r="549" spans="1:6" ht="12.75">
      <c r="A549" s="11"/>
      <c r="B549" s="11"/>
      <c r="C549" s="11"/>
      <c r="D549" s="11"/>
      <c r="E549" s="11"/>
      <c r="F549" s="6"/>
    </row>
    <row r="550" spans="1:6" ht="12.75">
      <c r="A550" s="11"/>
      <c r="B550" s="11"/>
      <c r="C550" s="11"/>
      <c r="D550" s="11"/>
      <c r="E550" s="11"/>
      <c r="F550" s="6"/>
    </row>
    <row r="551" spans="1:6" ht="12.75">
      <c r="A551" s="11"/>
      <c r="B551" s="11"/>
      <c r="C551" s="11"/>
      <c r="D551" s="11"/>
      <c r="E551" s="11"/>
      <c r="F551" s="6"/>
    </row>
    <row r="552" spans="1:6" ht="12.75">
      <c r="A552" s="11"/>
      <c r="B552" s="11"/>
      <c r="C552" s="11"/>
      <c r="D552" s="11"/>
      <c r="E552" s="11"/>
      <c r="F552" s="6"/>
    </row>
    <row r="553" spans="1:6" ht="12.75">
      <c r="A553" s="11"/>
      <c r="B553" s="11"/>
      <c r="C553" s="11"/>
      <c r="D553" s="11"/>
      <c r="E553" s="11"/>
      <c r="F553" s="6"/>
    </row>
    <row r="554" spans="1:6" ht="12.75">
      <c r="A554" s="11"/>
      <c r="B554" s="11"/>
      <c r="C554" s="11"/>
      <c r="D554" s="11"/>
      <c r="E554" s="11"/>
      <c r="F554" s="6"/>
    </row>
    <row r="555" spans="1:6" ht="12.75">
      <c r="A555" s="11"/>
      <c r="B555" s="11"/>
      <c r="C555" s="11"/>
      <c r="D555" s="11"/>
      <c r="E555" s="11"/>
      <c r="F555" s="6"/>
    </row>
    <row r="556" spans="1:6" ht="12.75">
      <c r="A556" s="11"/>
      <c r="B556" s="11"/>
      <c r="C556" s="11"/>
      <c r="D556" s="11"/>
      <c r="E556" s="11"/>
      <c r="F556" s="6"/>
    </row>
    <row r="557" spans="1:6" ht="12.75">
      <c r="A557" s="11"/>
      <c r="B557" s="11"/>
      <c r="C557" s="11"/>
      <c r="D557" s="11"/>
      <c r="E557" s="11"/>
      <c r="F557" s="6"/>
    </row>
    <row r="558" spans="1:6" ht="12.75">
      <c r="A558" s="11"/>
      <c r="B558" s="11"/>
      <c r="C558" s="11"/>
      <c r="D558" s="11"/>
      <c r="E558" s="11"/>
      <c r="F558" s="6"/>
    </row>
    <row r="559" spans="1:6" ht="12.75">
      <c r="A559" s="11"/>
      <c r="B559" s="11"/>
      <c r="C559" s="11"/>
      <c r="D559" s="11"/>
      <c r="E559" s="11"/>
      <c r="F559" s="6"/>
    </row>
    <row r="560" spans="1:6" ht="12.75">
      <c r="A560" s="11"/>
      <c r="B560" s="11"/>
      <c r="C560" s="11"/>
      <c r="D560" s="11"/>
      <c r="E560" s="11"/>
      <c r="F560" s="6"/>
    </row>
    <row r="561" spans="1:6" ht="12.75">
      <c r="A561" s="11"/>
      <c r="B561" s="11"/>
      <c r="C561" s="11"/>
      <c r="D561" s="11"/>
      <c r="E561" s="11"/>
      <c r="F561" s="6"/>
    </row>
    <row r="562" spans="1:6" ht="12.75">
      <c r="A562" s="11"/>
      <c r="B562" s="11"/>
      <c r="C562" s="11"/>
      <c r="D562" s="11"/>
      <c r="E562" s="11"/>
      <c r="F562" s="6"/>
    </row>
    <row r="563" spans="1:6" ht="12.75">
      <c r="A563" s="11"/>
      <c r="B563" s="11"/>
      <c r="C563" s="11"/>
      <c r="D563" s="11"/>
      <c r="E563" s="11"/>
      <c r="F563" s="6"/>
    </row>
    <row r="564" spans="1:6" ht="12.75">
      <c r="A564" s="11"/>
      <c r="B564" s="11"/>
      <c r="C564" s="11"/>
      <c r="D564" s="11"/>
      <c r="E564" s="11"/>
      <c r="F564" s="6"/>
    </row>
    <row r="565" spans="1:6" ht="12.75">
      <c r="A565" s="11"/>
      <c r="B565" s="11"/>
      <c r="C565" s="11"/>
      <c r="D565" s="11"/>
      <c r="E565" s="11"/>
      <c r="F565" s="6"/>
    </row>
    <row r="566" spans="1:6" ht="12.75">
      <c r="A566" s="11"/>
      <c r="B566" s="11"/>
      <c r="C566" s="11"/>
      <c r="D566" s="11"/>
      <c r="E566" s="11"/>
      <c r="F566" s="6"/>
    </row>
    <row r="567" spans="1:6" ht="12.75">
      <c r="A567" s="11"/>
      <c r="B567" s="11"/>
      <c r="C567" s="11"/>
      <c r="D567" s="11"/>
      <c r="E567" s="11"/>
      <c r="F567" s="6"/>
    </row>
    <row r="568" spans="1:6" ht="12.75">
      <c r="A568" s="11"/>
      <c r="B568" s="11"/>
      <c r="C568" s="11"/>
      <c r="D568" s="11"/>
      <c r="E568" s="11"/>
      <c r="F568" s="6"/>
    </row>
    <row r="569" spans="1:6" ht="12.75">
      <c r="A569" s="11"/>
      <c r="B569" s="11"/>
      <c r="C569" s="11"/>
      <c r="D569" s="11"/>
      <c r="E569" s="11"/>
      <c r="F569" s="6"/>
    </row>
    <row r="570" spans="1:6" ht="12.75">
      <c r="A570" s="11"/>
      <c r="B570" s="11"/>
      <c r="C570" s="11"/>
      <c r="D570" s="11"/>
      <c r="E570" s="11"/>
      <c r="F570" s="6"/>
    </row>
    <row r="571" spans="1:6" ht="12.75">
      <c r="A571" s="11"/>
      <c r="B571" s="11"/>
      <c r="C571" s="11"/>
      <c r="D571" s="11"/>
      <c r="E571" s="11"/>
      <c r="F571" s="6"/>
    </row>
    <row r="572" spans="1:6" ht="12.75">
      <c r="A572" s="11"/>
      <c r="B572" s="11"/>
      <c r="C572" s="11"/>
      <c r="D572" s="11"/>
      <c r="E572" s="11"/>
      <c r="F572" s="6"/>
    </row>
    <row r="573" spans="1:6" ht="12.75">
      <c r="A573" s="11"/>
      <c r="B573" s="11"/>
      <c r="C573" s="11"/>
      <c r="D573" s="11"/>
      <c r="E573" s="11"/>
      <c r="F573" s="6"/>
    </row>
    <row r="574" spans="1:6" ht="12.75">
      <c r="A574" s="11"/>
      <c r="B574" s="11"/>
      <c r="C574" s="11"/>
      <c r="D574" s="11"/>
      <c r="E574" s="11"/>
      <c r="F574" s="6"/>
    </row>
    <row r="575" spans="1:6" ht="12.75">
      <c r="A575" s="11"/>
      <c r="B575" s="11"/>
      <c r="C575" s="11"/>
      <c r="D575" s="11"/>
      <c r="E575" s="11"/>
      <c r="F575" s="6"/>
    </row>
    <row r="576" spans="1:6" ht="12.75">
      <c r="A576" s="11"/>
      <c r="B576" s="11"/>
      <c r="C576" s="11"/>
      <c r="D576" s="11"/>
      <c r="E576" s="11"/>
      <c r="F576" s="6"/>
    </row>
    <row r="577" spans="1:6" ht="12.75">
      <c r="A577" s="11"/>
      <c r="B577" s="11"/>
      <c r="C577" s="11"/>
      <c r="D577" s="11"/>
      <c r="E577" s="11"/>
      <c r="F577" s="6"/>
    </row>
    <row r="578" spans="1:6" ht="12.75">
      <c r="A578" s="11"/>
      <c r="B578" s="11"/>
      <c r="C578" s="11"/>
      <c r="D578" s="11"/>
      <c r="E578" s="11"/>
      <c r="F578" s="6"/>
    </row>
    <row r="579" spans="1:6" ht="12.75">
      <c r="A579" s="11"/>
      <c r="B579" s="11"/>
      <c r="C579" s="11"/>
      <c r="D579" s="11"/>
      <c r="E579" s="11"/>
      <c r="F579" s="6"/>
    </row>
    <row r="580" spans="1:6" ht="12.75">
      <c r="A580" s="11"/>
      <c r="B580" s="11"/>
      <c r="C580" s="11"/>
      <c r="D580" s="11"/>
      <c r="E580" s="11"/>
      <c r="F580" s="6"/>
    </row>
    <row r="581" spans="1:6" ht="12.75">
      <c r="A581" s="11"/>
      <c r="B581" s="11"/>
      <c r="C581" s="11"/>
      <c r="D581" s="11"/>
      <c r="E581" s="11"/>
      <c r="F581" s="6"/>
    </row>
    <row r="582" spans="1:6" ht="12.75">
      <c r="A582" s="11"/>
      <c r="B582" s="11"/>
      <c r="C582" s="11"/>
      <c r="D582" s="11"/>
      <c r="E582" s="11"/>
      <c r="F582" s="6"/>
    </row>
    <row r="583" spans="1:6" ht="12.75">
      <c r="A583" s="11"/>
      <c r="B583" s="11"/>
      <c r="C583" s="11"/>
      <c r="D583" s="11"/>
      <c r="E583" s="11"/>
      <c r="F583" s="6"/>
    </row>
    <row r="584" spans="1:6" ht="12.75">
      <c r="A584" s="11"/>
      <c r="B584" s="11"/>
      <c r="C584" s="11"/>
      <c r="D584" s="11"/>
      <c r="E584" s="11"/>
      <c r="F584" s="6"/>
    </row>
    <row r="585" spans="1:6" ht="12.75">
      <c r="A585" s="11"/>
      <c r="B585" s="11"/>
      <c r="C585" s="11"/>
      <c r="D585" s="11"/>
      <c r="E585" s="11"/>
      <c r="F585" s="6"/>
    </row>
    <row r="586" spans="1:6" ht="12.75">
      <c r="A586" s="11"/>
      <c r="B586" s="11"/>
      <c r="C586" s="11"/>
      <c r="D586" s="11"/>
      <c r="E586" s="11"/>
      <c r="F586" s="6"/>
    </row>
    <row r="587" spans="1:6" ht="12.75">
      <c r="A587" s="11"/>
      <c r="B587" s="11"/>
      <c r="C587" s="11"/>
      <c r="D587" s="11"/>
      <c r="E587" s="11"/>
      <c r="F587" s="6"/>
    </row>
    <row r="588" spans="1:6" ht="12.75">
      <c r="A588" s="11"/>
      <c r="B588" s="11"/>
      <c r="C588" s="11"/>
      <c r="D588" s="11"/>
      <c r="E588" s="11"/>
      <c r="F588" s="6"/>
    </row>
    <row r="589" spans="1:6" ht="12.75">
      <c r="A589" s="11"/>
      <c r="B589" s="11"/>
      <c r="C589" s="11"/>
      <c r="D589" s="11"/>
      <c r="E589" s="11"/>
      <c r="F589" s="6"/>
    </row>
    <row r="590" spans="1:6" ht="12.75">
      <c r="A590" s="11"/>
      <c r="B590" s="11"/>
      <c r="C590" s="11"/>
      <c r="D590" s="11"/>
      <c r="E590" s="11"/>
      <c r="F590" s="6"/>
    </row>
    <row r="591" spans="1:6" ht="12.75">
      <c r="A591" s="11"/>
      <c r="B591" s="11"/>
      <c r="C591" s="11"/>
      <c r="D591" s="11"/>
      <c r="E591" s="11"/>
      <c r="F591" s="6"/>
    </row>
    <row r="592" spans="1:6" ht="12.75">
      <c r="A592" s="11"/>
      <c r="B592" s="11"/>
      <c r="C592" s="11"/>
      <c r="D592" s="11"/>
      <c r="E592" s="11"/>
      <c r="F592" s="6"/>
    </row>
    <row r="593" spans="1:6" ht="12.75">
      <c r="A593" s="11"/>
      <c r="B593" s="11"/>
      <c r="C593" s="11"/>
      <c r="D593" s="11"/>
      <c r="E593" s="11"/>
      <c r="F593" s="6"/>
    </row>
    <row r="594" spans="1:6" ht="12.75">
      <c r="A594" s="11"/>
      <c r="B594" s="11"/>
      <c r="C594" s="11"/>
      <c r="D594" s="11"/>
      <c r="E594" s="11"/>
      <c r="F594" s="6"/>
    </row>
    <row r="595" spans="1:6" ht="12.75">
      <c r="A595" s="11"/>
      <c r="B595" s="11"/>
      <c r="C595" s="11"/>
      <c r="D595" s="11"/>
      <c r="E595" s="11"/>
      <c r="F595" s="6"/>
    </row>
    <row r="596" spans="1:6" ht="12.75">
      <c r="A596" s="11"/>
      <c r="B596" s="11"/>
      <c r="C596" s="11"/>
      <c r="D596" s="11"/>
      <c r="E596" s="11"/>
      <c r="F596" s="6"/>
    </row>
    <row r="597" spans="1:6" ht="12.75">
      <c r="A597" s="11"/>
      <c r="B597" s="11"/>
      <c r="C597" s="11"/>
      <c r="D597" s="11"/>
      <c r="E597" s="11"/>
      <c r="F597" s="6"/>
    </row>
    <row r="598" spans="1:6" ht="12.75">
      <c r="A598" s="11"/>
      <c r="B598" s="11"/>
      <c r="C598" s="11"/>
      <c r="D598" s="11"/>
      <c r="E598" s="11"/>
      <c r="F598" s="6"/>
    </row>
    <row r="599" spans="1:6" ht="12.75">
      <c r="A599" s="11"/>
      <c r="B599" s="11"/>
      <c r="C599" s="11"/>
      <c r="D599" s="11"/>
      <c r="E599" s="11"/>
      <c r="F599" s="6"/>
    </row>
    <row r="600" spans="1:6" ht="12.75">
      <c r="A600" s="11"/>
      <c r="B600" s="11"/>
      <c r="C600" s="11"/>
      <c r="D600" s="11"/>
      <c r="E600" s="11"/>
      <c r="F600" s="6"/>
    </row>
    <row r="601" spans="1:6" ht="12.75">
      <c r="A601" s="11"/>
      <c r="B601" s="11"/>
      <c r="C601" s="11"/>
      <c r="D601" s="11"/>
      <c r="E601" s="11"/>
      <c r="F601" s="6"/>
    </row>
    <row r="602" spans="1:6" ht="12.75">
      <c r="A602" s="11"/>
      <c r="B602" s="11"/>
      <c r="C602" s="11"/>
      <c r="D602" s="11"/>
      <c r="E602" s="11"/>
      <c r="F602" s="6"/>
    </row>
    <row r="603" spans="1:6" ht="12.75">
      <c r="A603" s="11"/>
      <c r="B603" s="11"/>
      <c r="C603" s="11"/>
      <c r="D603" s="11"/>
      <c r="E603" s="11"/>
      <c r="F603" s="6"/>
    </row>
    <row r="604" spans="1:6" ht="12.75">
      <c r="A604" s="11"/>
      <c r="B604" s="11"/>
      <c r="C604" s="11"/>
      <c r="D604" s="11"/>
      <c r="E604" s="11"/>
      <c r="F604" s="6"/>
    </row>
    <row r="605" spans="1:6" ht="12.75">
      <c r="A605" s="11"/>
      <c r="B605" s="11"/>
      <c r="C605" s="11"/>
      <c r="D605" s="11"/>
      <c r="E605" s="11"/>
      <c r="F605" s="6"/>
    </row>
    <row r="606" spans="1:6" ht="12.75">
      <c r="A606" s="11"/>
      <c r="B606" s="11"/>
      <c r="C606" s="11"/>
      <c r="D606" s="11"/>
      <c r="E606" s="11"/>
      <c r="F606" s="6"/>
    </row>
    <row r="607" spans="1:6" ht="12.75">
      <c r="A607" s="11"/>
      <c r="B607" s="11"/>
      <c r="C607" s="11"/>
      <c r="D607" s="11"/>
      <c r="E607" s="11"/>
      <c r="F607" s="6"/>
    </row>
    <row r="608" spans="1:6" ht="12.75">
      <c r="A608" s="11"/>
      <c r="B608" s="11"/>
      <c r="C608" s="11"/>
      <c r="D608" s="11"/>
      <c r="E608" s="11"/>
      <c r="F608" s="6"/>
    </row>
    <row r="609" spans="1:6" ht="12.75">
      <c r="A609" s="11"/>
      <c r="B609" s="11"/>
      <c r="C609" s="11"/>
      <c r="D609" s="11"/>
      <c r="E609" s="11"/>
      <c r="F609" s="6"/>
    </row>
    <row r="610" spans="1:6" ht="12.75">
      <c r="A610" s="11"/>
      <c r="B610" s="11"/>
      <c r="C610" s="11"/>
      <c r="D610" s="11"/>
      <c r="E610" s="11"/>
      <c r="F610" s="6"/>
    </row>
    <row r="611" spans="1:6" ht="12.75">
      <c r="A611" s="11"/>
      <c r="B611" s="11"/>
      <c r="C611" s="11"/>
      <c r="D611" s="11"/>
      <c r="E611" s="11"/>
      <c r="F611" s="6"/>
    </row>
    <row r="612" spans="1:6" ht="12.75">
      <c r="A612" s="11"/>
      <c r="B612" s="11"/>
      <c r="C612" s="11"/>
      <c r="D612" s="11"/>
      <c r="E612" s="11"/>
      <c r="F612" s="6"/>
    </row>
    <row r="613" spans="1:6" ht="12.75">
      <c r="A613" s="11"/>
      <c r="B613" s="11"/>
      <c r="C613" s="11"/>
      <c r="D613" s="11"/>
      <c r="E613" s="11"/>
      <c r="F613" s="6"/>
    </row>
    <row r="614" spans="1:6" ht="12.75">
      <c r="A614" s="11"/>
      <c r="B614" s="11"/>
      <c r="C614" s="11"/>
      <c r="D614" s="11"/>
      <c r="E614" s="11"/>
      <c r="F614" s="6"/>
    </row>
    <row r="615" spans="1:6" ht="12.75">
      <c r="A615" s="11"/>
      <c r="B615" s="11"/>
      <c r="C615" s="11"/>
      <c r="D615" s="11"/>
      <c r="E615" s="11"/>
      <c r="F615" s="6"/>
    </row>
    <row r="616" spans="1:6" ht="12.75">
      <c r="A616" s="11"/>
      <c r="B616" s="11"/>
      <c r="C616" s="11"/>
      <c r="D616" s="11"/>
      <c r="E616" s="11"/>
      <c r="F616" s="6"/>
    </row>
    <row r="617" spans="1:6" ht="12.75">
      <c r="A617" s="11"/>
      <c r="B617" s="11"/>
      <c r="C617" s="11"/>
      <c r="D617" s="11"/>
      <c r="E617" s="11"/>
      <c r="F617" s="6"/>
    </row>
    <row r="618" spans="1:6" ht="12.75">
      <c r="A618" s="11"/>
      <c r="B618" s="11"/>
      <c r="C618" s="11"/>
      <c r="D618" s="11"/>
      <c r="E618" s="11"/>
      <c r="F618" s="6"/>
    </row>
    <row r="619" spans="1:6" ht="12.75">
      <c r="A619" s="11"/>
      <c r="B619" s="11"/>
      <c r="C619" s="11"/>
      <c r="D619" s="11"/>
      <c r="E619" s="11"/>
      <c r="F619" s="6"/>
    </row>
    <row r="620" spans="1:6" ht="12.75">
      <c r="A620" s="11"/>
      <c r="B620" s="11"/>
      <c r="C620" s="11"/>
      <c r="D620" s="11"/>
      <c r="E620" s="11"/>
      <c r="F620" s="6"/>
    </row>
    <row r="621" spans="1:6" ht="12.75">
      <c r="A621" s="11"/>
      <c r="B621" s="11"/>
      <c r="C621" s="11"/>
      <c r="D621" s="11"/>
      <c r="E621" s="11"/>
      <c r="F621" s="6"/>
    </row>
    <row r="622" spans="1:6" ht="12.75">
      <c r="A622" s="11"/>
      <c r="B622" s="11"/>
      <c r="C622" s="11"/>
      <c r="D622" s="11"/>
      <c r="E622" s="11"/>
      <c r="F622" s="6"/>
    </row>
    <row r="623" spans="1:6" ht="12.75">
      <c r="A623" s="11"/>
      <c r="B623" s="11"/>
      <c r="C623" s="11"/>
      <c r="D623" s="11"/>
      <c r="E623" s="11"/>
      <c r="F623" s="6"/>
    </row>
    <row r="624" spans="1:6" ht="12.75">
      <c r="A624" s="11"/>
      <c r="B624" s="11"/>
      <c r="C624" s="11"/>
      <c r="D624" s="11"/>
      <c r="E624" s="11"/>
      <c r="F624" s="6"/>
    </row>
    <row r="625" spans="1:6" ht="12.75">
      <c r="A625" s="11"/>
      <c r="B625" s="11"/>
      <c r="C625" s="11"/>
      <c r="D625" s="11"/>
      <c r="E625" s="11"/>
      <c r="F625" s="6"/>
    </row>
    <row r="626" spans="1:6" ht="12.75">
      <c r="A626" s="11"/>
      <c r="B626" s="11"/>
      <c r="C626" s="11"/>
      <c r="D626" s="11"/>
      <c r="E626" s="11"/>
      <c r="F626" s="6"/>
    </row>
    <row r="627" spans="1:6" ht="12.75">
      <c r="A627" s="11"/>
      <c r="B627" s="11"/>
      <c r="C627" s="11"/>
      <c r="D627" s="11"/>
      <c r="E627" s="11"/>
      <c r="F627" s="6"/>
    </row>
    <row r="628" spans="1:6" ht="12.75">
      <c r="A628" s="11"/>
      <c r="B628" s="11"/>
      <c r="C628" s="11"/>
      <c r="D628" s="11"/>
      <c r="E628" s="11"/>
      <c r="F628" s="6"/>
    </row>
    <row r="629" spans="1:6" ht="12.75">
      <c r="A629" s="11"/>
      <c r="B629" s="11"/>
      <c r="C629" s="11"/>
      <c r="D629" s="11"/>
      <c r="E629" s="11"/>
      <c r="F629" s="6"/>
    </row>
    <row r="630" spans="1:6" ht="12.75">
      <c r="A630" s="11"/>
      <c r="B630" s="11"/>
      <c r="C630" s="11"/>
      <c r="D630" s="11"/>
      <c r="E630" s="11"/>
      <c r="F630" s="6"/>
    </row>
    <row r="631" spans="1:6" ht="12.75">
      <c r="A631" s="11"/>
      <c r="B631" s="11"/>
      <c r="C631" s="11"/>
      <c r="D631" s="11"/>
      <c r="E631" s="11"/>
      <c r="F631" s="6"/>
    </row>
    <row r="632" spans="1:6" ht="12.75">
      <c r="A632" s="11"/>
      <c r="B632" s="11"/>
      <c r="C632" s="11"/>
      <c r="D632" s="11"/>
      <c r="E632" s="11"/>
      <c r="F632" s="6"/>
    </row>
    <row r="633" spans="1:6" ht="12.75">
      <c r="A633" s="11"/>
      <c r="B633" s="11"/>
      <c r="C633" s="11"/>
      <c r="D633" s="11"/>
      <c r="E633" s="11"/>
      <c r="F633" s="6"/>
    </row>
    <row r="634" spans="1:6" ht="12.75">
      <c r="A634" s="11"/>
      <c r="B634" s="11"/>
      <c r="C634" s="11"/>
      <c r="D634" s="11"/>
      <c r="E634" s="11"/>
      <c r="F634" s="6"/>
    </row>
    <row r="635" spans="1:6" ht="12.75">
      <c r="A635" s="11"/>
      <c r="B635" s="11"/>
      <c r="C635" s="11"/>
      <c r="D635" s="11"/>
      <c r="E635" s="11"/>
      <c r="F635" s="6"/>
    </row>
    <row r="636" spans="1:6" ht="12.75">
      <c r="A636" s="11"/>
      <c r="B636" s="11"/>
      <c r="C636" s="11"/>
      <c r="D636" s="11"/>
      <c r="E636" s="11"/>
      <c r="F636" s="6"/>
    </row>
    <row r="637" spans="1:6" ht="12.75">
      <c r="A637" s="11"/>
      <c r="B637" s="11"/>
      <c r="C637" s="11"/>
      <c r="D637" s="11"/>
      <c r="E637" s="11"/>
      <c r="F637" s="6"/>
    </row>
    <row r="638" spans="1:6" ht="12.75">
      <c r="A638" s="11"/>
      <c r="B638" s="11"/>
      <c r="C638" s="11"/>
      <c r="D638" s="11"/>
      <c r="E638" s="11"/>
      <c r="F638" s="6"/>
    </row>
    <row r="639" spans="1:6" ht="12.75">
      <c r="A639" s="11"/>
      <c r="B639" s="11"/>
      <c r="C639" s="11"/>
      <c r="D639" s="11"/>
      <c r="E639" s="11"/>
      <c r="F639" s="6"/>
    </row>
    <row r="640" spans="1:6" ht="12.75">
      <c r="A640" s="11"/>
      <c r="B640" s="11"/>
      <c r="C640" s="11"/>
      <c r="D640" s="11"/>
      <c r="E640" s="11"/>
      <c r="F640" s="6"/>
    </row>
    <row r="641" spans="1:6" ht="12.75">
      <c r="A641" s="11"/>
      <c r="B641" s="11"/>
      <c r="C641" s="11"/>
      <c r="D641" s="11"/>
      <c r="E641" s="11"/>
      <c r="F641" s="6"/>
    </row>
    <row r="642" spans="1:6" ht="12.75">
      <c r="A642" s="11"/>
      <c r="B642" s="11"/>
      <c r="C642" s="11"/>
      <c r="D642" s="11"/>
      <c r="E642" s="11"/>
      <c r="F642" s="6"/>
    </row>
    <row r="643" spans="1:6" ht="12.75">
      <c r="A643" s="11"/>
      <c r="B643" s="11"/>
      <c r="C643" s="11"/>
      <c r="D643" s="11"/>
      <c r="E643" s="11"/>
      <c r="F643" s="6"/>
    </row>
    <row r="644" spans="1:6" ht="12.75">
      <c r="A644" s="11"/>
      <c r="B644" s="11"/>
      <c r="C644" s="11"/>
      <c r="D644" s="11"/>
      <c r="E644" s="11"/>
      <c r="F644" s="6"/>
    </row>
    <row r="645" spans="1:6" ht="12.75">
      <c r="A645" s="11"/>
      <c r="B645" s="11"/>
      <c r="C645" s="11"/>
      <c r="D645" s="11"/>
      <c r="E645" s="11"/>
      <c r="F645" s="6"/>
    </row>
    <row r="646" spans="1:6" ht="12.75">
      <c r="A646" s="11"/>
      <c r="B646" s="11"/>
      <c r="C646" s="11"/>
      <c r="D646" s="11"/>
      <c r="E646" s="11"/>
      <c r="F646" s="6"/>
    </row>
    <row r="647" spans="1:6" ht="12.75">
      <c r="A647" s="11"/>
      <c r="B647" s="11"/>
      <c r="C647" s="11"/>
      <c r="D647" s="11"/>
      <c r="E647" s="11"/>
      <c r="F647" s="6"/>
    </row>
    <row r="648" spans="1:6" ht="12.75">
      <c r="A648" s="11"/>
      <c r="B648" s="11"/>
      <c r="C648" s="11"/>
      <c r="D648" s="11"/>
      <c r="E648" s="11"/>
      <c r="F648" s="6"/>
    </row>
    <row r="649" spans="1:6" ht="12.75">
      <c r="A649" s="11"/>
      <c r="B649" s="11"/>
      <c r="C649" s="11"/>
      <c r="D649" s="11"/>
      <c r="E649" s="11"/>
      <c r="F649" s="6"/>
    </row>
    <row r="650" spans="1:6" ht="12.75">
      <c r="A650" s="11"/>
      <c r="B650" s="11"/>
      <c r="C650" s="11"/>
      <c r="D650" s="11"/>
      <c r="E650" s="11"/>
      <c r="F650" s="6"/>
    </row>
    <row r="651" spans="1:6" ht="12.75">
      <c r="A651" s="11"/>
      <c r="B651" s="11"/>
      <c r="C651" s="11"/>
      <c r="D651" s="11"/>
      <c r="E651" s="11"/>
      <c r="F651" s="6"/>
    </row>
    <row r="652" spans="1:6" ht="12.75">
      <c r="A652" s="11"/>
      <c r="B652" s="11"/>
      <c r="C652" s="11"/>
      <c r="D652" s="11"/>
      <c r="E652" s="11"/>
      <c r="F652" s="6"/>
    </row>
    <row r="653" spans="1:6" ht="12.75">
      <c r="A653" s="11"/>
      <c r="B653" s="11"/>
      <c r="C653" s="11"/>
      <c r="D653" s="11"/>
      <c r="E653" s="11"/>
      <c r="F653" s="6"/>
    </row>
    <row r="654" spans="1:6" ht="12.75">
      <c r="A654" s="11"/>
      <c r="B654" s="11"/>
      <c r="C654" s="11"/>
      <c r="D654" s="11"/>
      <c r="E654" s="11"/>
      <c r="F654" s="6"/>
    </row>
    <row r="655" spans="1:6" ht="12.75">
      <c r="A655" s="11"/>
      <c r="B655" s="11"/>
      <c r="C655" s="11"/>
      <c r="D655" s="11"/>
      <c r="E655" s="11"/>
      <c r="F655" s="6"/>
    </row>
    <row r="656" spans="1:6" ht="12.75">
      <c r="A656" s="11"/>
      <c r="B656" s="11"/>
      <c r="C656" s="11"/>
      <c r="D656" s="11"/>
      <c r="E656" s="11"/>
      <c r="F656" s="6"/>
    </row>
    <row r="657" spans="1:6" ht="12.75">
      <c r="A657" s="11"/>
      <c r="B657" s="11"/>
      <c r="C657" s="11"/>
      <c r="D657" s="11"/>
      <c r="E657" s="11"/>
      <c r="F657" s="6"/>
    </row>
    <row r="658" spans="1:6" ht="12.75">
      <c r="A658" s="11"/>
      <c r="B658" s="11"/>
      <c r="C658" s="11"/>
      <c r="D658" s="11"/>
      <c r="E658" s="11"/>
      <c r="F658" s="6"/>
    </row>
    <row r="659" spans="1:6" ht="12.75">
      <c r="A659" s="11"/>
      <c r="B659" s="11"/>
      <c r="C659" s="11"/>
      <c r="D659" s="11"/>
      <c r="E659" s="11"/>
      <c r="F659" s="6"/>
    </row>
    <row r="660" spans="1:6" ht="12.75">
      <c r="A660" s="11"/>
      <c r="B660" s="11"/>
      <c r="C660" s="11"/>
      <c r="D660" s="11"/>
      <c r="E660" s="11"/>
      <c r="F660" s="6"/>
    </row>
    <row r="661" spans="1:6" ht="12.75">
      <c r="A661" s="11"/>
      <c r="B661" s="11"/>
      <c r="C661" s="11"/>
      <c r="D661" s="11"/>
      <c r="E661" s="11"/>
      <c r="F661" s="6"/>
    </row>
    <row r="662" spans="1:6" ht="12.75">
      <c r="A662" s="11"/>
      <c r="B662" s="11"/>
      <c r="C662" s="11"/>
      <c r="D662" s="11"/>
      <c r="E662" s="11"/>
      <c r="F662" s="6"/>
    </row>
    <row r="663" spans="1:6" ht="12.75">
      <c r="A663" s="11"/>
      <c r="B663" s="11"/>
      <c r="C663" s="11"/>
      <c r="D663" s="11"/>
      <c r="E663" s="11"/>
      <c r="F663" s="6"/>
    </row>
    <row r="664" spans="1:6" ht="12.75">
      <c r="A664" s="11"/>
      <c r="B664" s="11"/>
      <c r="C664" s="11"/>
      <c r="D664" s="11"/>
      <c r="E664" s="11"/>
      <c r="F664" s="6"/>
    </row>
    <row r="665" spans="1:6" ht="12.75">
      <c r="A665" s="11"/>
      <c r="B665" s="11"/>
      <c r="C665" s="11"/>
      <c r="D665" s="11"/>
      <c r="E665" s="11"/>
      <c r="F665" s="6"/>
    </row>
    <row r="666" spans="1:6" ht="12.75">
      <c r="A666" s="11"/>
      <c r="B666" s="11"/>
      <c r="C666" s="11"/>
      <c r="D666" s="11"/>
      <c r="E666" s="11"/>
      <c r="F666" s="6"/>
    </row>
    <row r="667" spans="1:6" ht="12.75">
      <c r="A667" s="11"/>
      <c r="B667" s="11"/>
      <c r="C667" s="11"/>
      <c r="D667" s="11"/>
      <c r="E667" s="11"/>
      <c r="F667" s="6"/>
    </row>
    <row r="668" spans="1:6" ht="12.75">
      <c r="A668" s="11"/>
      <c r="B668" s="11"/>
      <c r="C668" s="11"/>
      <c r="D668" s="11"/>
      <c r="E668" s="11"/>
      <c r="F668" s="6"/>
    </row>
    <row r="669" spans="1:6" ht="12.75">
      <c r="A669" s="11"/>
      <c r="B669" s="11"/>
      <c r="C669" s="11"/>
      <c r="D669" s="11"/>
      <c r="E669" s="11"/>
      <c r="F669" s="6"/>
    </row>
    <row r="670" spans="1:6" ht="12.75">
      <c r="A670" s="11"/>
      <c r="B670" s="11"/>
      <c r="C670" s="11"/>
      <c r="D670" s="11"/>
      <c r="E670" s="11"/>
      <c r="F670" s="6"/>
    </row>
    <row r="671" spans="1:6" ht="12.75">
      <c r="A671" s="11"/>
      <c r="B671" s="11"/>
      <c r="C671" s="11"/>
      <c r="D671" s="11"/>
      <c r="E671" s="11"/>
      <c r="F671" s="6"/>
    </row>
    <row r="672" spans="1:6" ht="12.75">
      <c r="A672" s="11"/>
      <c r="B672" s="11"/>
      <c r="C672" s="11"/>
      <c r="D672" s="11"/>
      <c r="E672" s="11"/>
      <c r="F672" s="6"/>
    </row>
    <row r="673" spans="1:6" ht="12.75">
      <c r="A673" s="11"/>
      <c r="B673" s="11"/>
      <c r="C673" s="11"/>
      <c r="D673" s="11"/>
      <c r="E673" s="11"/>
      <c r="F673" s="6"/>
    </row>
    <row r="674" spans="1:6" ht="12.75">
      <c r="A674" s="11"/>
      <c r="B674" s="11"/>
      <c r="C674" s="11"/>
      <c r="D674" s="11"/>
      <c r="E674" s="11"/>
      <c r="F674" s="6"/>
    </row>
    <row r="675" spans="1:6" ht="12.75">
      <c r="A675" s="11"/>
      <c r="B675" s="11"/>
      <c r="C675" s="11"/>
      <c r="D675" s="11"/>
      <c r="E675" s="11"/>
      <c r="F675" s="6"/>
    </row>
    <row r="676" spans="1:6" ht="12.75">
      <c r="A676" s="11"/>
      <c r="B676" s="11"/>
      <c r="C676" s="11"/>
      <c r="D676" s="11"/>
      <c r="E676" s="11"/>
      <c r="F676" s="6"/>
    </row>
    <row r="677" spans="1:6" ht="12.75">
      <c r="A677" s="11"/>
      <c r="B677" s="11"/>
      <c r="C677" s="11"/>
      <c r="D677" s="11"/>
      <c r="E677" s="11"/>
      <c r="F677" s="6"/>
    </row>
    <row r="678" spans="1:6" ht="12.75">
      <c r="A678" s="11"/>
      <c r="B678" s="11"/>
      <c r="C678" s="11"/>
      <c r="D678" s="11"/>
      <c r="E678" s="11"/>
      <c r="F678" s="6"/>
    </row>
    <row r="679" spans="1:6" ht="12.75">
      <c r="A679" s="11"/>
      <c r="B679" s="11"/>
      <c r="C679" s="11"/>
      <c r="D679" s="11"/>
      <c r="E679" s="11"/>
      <c r="F679" s="6"/>
    </row>
    <row r="680" spans="1:6" ht="12.75">
      <c r="A680" s="11"/>
      <c r="B680" s="11"/>
      <c r="C680" s="11"/>
      <c r="D680" s="11"/>
      <c r="E680" s="11"/>
      <c r="F680" s="6"/>
    </row>
    <row r="681" spans="1:6" ht="12.75">
      <c r="A681" s="11"/>
      <c r="B681" s="11"/>
      <c r="C681" s="11"/>
      <c r="D681" s="11"/>
      <c r="E681" s="11"/>
      <c r="F681" s="6"/>
    </row>
    <row r="682" spans="1:6" ht="12.75">
      <c r="A682" s="11"/>
      <c r="B682" s="11"/>
      <c r="C682" s="11"/>
      <c r="D682" s="11"/>
      <c r="E682" s="11"/>
      <c r="F682" s="6"/>
    </row>
    <row r="683" spans="1:6" ht="12.75">
      <c r="A683" s="11"/>
      <c r="B683" s="11"/>
      <c r="C683" s="11"/>
      <c r="D683" s="11"/>
      <c r="E683" s="11"/>
      <c r="F683" s="6"/>
    </row>
    <row r="684" spans="1:6" ht="12.75">
      <c r="A684" s="11"/>
      <c r="B684" s="11"/>
      <c r="C684" s="11"/>
      <c r="D684" s="11"/>
      <c r="E684" s="11"/>
      <c r="F684" s="6"/>
    </row>
    <row r="685" spans="1:6" ht="12.75">
      <c r="A685" s="11"/>
      <c r="B685" s="11"/>
      <c r="C685" s="11"/>
      <c r="D685" s="11"/>
      <c r="E685" s="11"/>
      <c r="F685" s="6"/>
    </row>
    <row r="686" spans="1:6" ht="12.75">
      <c r="A686" s="11"/>
      <c r="B686" s="11"/>
      <c r="C686" s="11"/>
      <c r="D686" s="11"/>
      <c r="E686" s="11"/>
      <c r="F686" s="6"/>
    </row>
    <row r="687" spans="1:6" ht="12.75">
      <c r="A687" s="11"/>
      <c r="B687" s="11"/>
      <c r="C687" s="11"/>
      <c r="D687" s="11"/>
      <c r="E687" s="11"/>
      <c r="F687" s="6"/>
    </row>
    <row r="688" spans="1:6" ht="12.75">
      <c r="A688" s="11"/>
      <c r="B688" s="11"/>
      <c r="C688" s="11"/>
      <c r="D688" s="11"/>
      <c r="E688" s="11"/>
      <c r="F688" s="6"/>
    </row>
    <row r="689" spans="1:6" ht="12.75">
      <c r="A689" s="11"/>
      <c r="B689" s="11"/>
      <c r="C689" s="11"/>
      <c r="D689" s="11"/>
      <c r="E689" s="11"/>
      <c r="F689" s="6"/>
    </row>
    <row r="690" spans="1:6" ht="12.75">
      <c r="A690" s="11"/>
      <c r="B690" s="11"/>
      <c r="C690" s="11"/>
      <c r="D690" s="11"/>
      <c r="E690" s="11"/>
      <c r="F690" s="6"/>
    </row>
    <row r="691" spans="1:6" ht="12.75">
      <c r="A691" s="11"/>
      <c r="B691" s="11"/>
      <c r="C691" s="11"/>
      <c r="D691" s="11"/>
      <c r="E691" s="11"/>
      <c r="F691" s="6"/>
    </row>
    <row r="692" spans="1:6" ht="12.75">
      <c r="A692" s="11"/>
      <c r="B692" s="11"/>
      <c r="C692" s="11"/>
      <c r="D692" s="11"/>
      <c r="E692" s="11"/>
      <c r="F692" s="6"/>
    </row>
    <row r="693" spans="1:6" ht="12.75">
      <c r="A693" s="11"/>
      <c r="B693" s="11"/>
      <c r="C693" s="11"/>
      <c r="D693" s="11"/>
      <c r="E693" s="11"/>
      <c r="F693" s="6"/>
    </row>
    <row r="694" spans="1:6" ht="12.75">
      <c r="A694" s="11"/>
      <c r="B694" s="11"/>
      <c r="C694" s="11"/>
      <c r="D694" s="11"/>
      <c r="E694" s="11"/>
      <c r="F694" s="6"/>
    </row>
    <row r="695" spans="1:6" ht="12.75">
      <c r="A695" s="11"/>
      <c r="B695" s="11"/>
      <c r="C695" s="11"/>
      <c r="D695" s="11"/>
      <c r="E695" s="11"/>
      <c r="F695" s="6"/>
    </row>
    <row r="696" spans="1:6" ht="12.75">
      <c r="A696" s="11"/>
      <c r="B696" s="11"/>
      <c r="C696" s="11"/>
      <c r="D696" s="11"/>
      <c r="E696" s="11"/>
      <c r="F696" s="6"/>
    </row>
    <row r="697" spans="1:6" ht="12.75">
      <c r="A697" s="11"/>
      <c r="B697" s="11"/>
      <c r="C697" s="11"/>
      <c r="D697" s="11"/>
      <c r="E697" s="11"/>
      <c r="F697" s="6"/>
    </row>
    <row r="698" spans="1:6" ht="12.75">
      <c r="A698" s="11"/>
      <c r="B698" s="11"/>
      <c r="C698" s="11"/>
      <c r="D698" s="11"/>
      <c r="E698" s="11"/>
      <c r="F698" s="6"/>
    </row>
    <row r="699" spans="1:6" ht="12.75">
      <c r="A699" s="11"/>
      <c r="B699" s="11"/>
      <c r="C699" s="11"/>
      <c r="D699" s="11"/>
      <c r="E699" s="11"/>
      <c r="F699" s="6"/>
    </row>
    <row r="700" spans="1:6" ht="12.75">
      <c r="A700" s="11"/>
      <c r="B700" s="11"/>
      <c r="C700" s="11"/>
      <c r="D700" s="11"/>
      <c r="E700" s="11"/>
      <c r="F700" s="6"/>
    </row>
    <row r="701" spans="1:6" ht="12.75">
      <c r="A701" s="11"/>
      <c r="B701" s="11"/>
      <c r="C701" s="11"/>
      <c r="D701" s="11"/>
      <c r="E701" s="11"/>
      <c r="F701" s="6"/>
    </row>
    <row r="702" spans="1:6" ht="12.75">
      <c r="A702" s="11"/>
      <c r="B702" s="11"/>
      <c r="C702" s="11"/>
      <c r="D702" s="11"/>
      <c r="E702" s="11"/>
      <c r="F702" s="6"/>
    </row>
    <row r="703" spans="1:6" ht="12.75">
      <c r="A703" s="11"/>
      <c r="B703" s="11"/>
      <c r="C703" s="11"/>
      <c r="D703" s="11"/>
      <c r="E703" s="11"/>
      <c r="F703" s="6"/>
    </row>
    <row r="704" spans="1:6" ht="12.75">
      <c r="A704" s="11"/>
      <c r="B704" s="11"/>
      <c r="C704" s="11"/>
      <c r="D704" s="11"/>
      <c r="E704" s="11"/>
      <c r="F704" s="6"/>
    </row>
    <row r="705" spans="1:6" ht="12.75">
      <c r="A705" s="11"/>
      <c r="B705" s="11"/>
      <c r="C705" s="11"/>
      <c r="D705" s="11"/>
      <c r="E705" s="11"/>
      <c r="F705" s="6"/>
    </row>
    <row r="706" spans="1:6" ht="12.75">
      <c r="A706" s="11"/>
      <c r="B706" s="11"/>
      <c r="C706" s="11"/>
      <c r="D706" s="11"/>
      <c r="E706" s="11"/>
      <c r="F706" s="6"/>
    </row>
    <row r="707" spans="1:6" ht="12.75">
      <c r="A707" s="11"/>
      <c r="B707" s="11"/>
      <c r="C707" s="11"/>
      <c r="D707" s="11"/>
      <c r="E707" s="11"/>
      <c r="F707" s="6"/>
    </row>
    <row r="708" spans="1:6" ht="12.75">
      <c r="A708" s="11"/>
      <c r="B708" s="11"/>
      <c r="C708" s="11"/>
      <c r="D708" s="11"/>
      <c r="E708" s="11"/>
      <c r="F708" s="6"/>
    </row>
    <row r="709" spans="1:6" ht="12.75">
      <c r="A709" s="11"/>
      <c r="B709" s="11"/>
      <c r="C709" s="11"/>
      <c r="D709" s="11"/>
      <c r="E709" s="11"/>
      <c r="F709" s="6"/>
    </row>
    <row r="710" spans="1:6" ht="12.75">
      <c r="A710" s="11"/>
      <c r="B710" s="11"/>
      <c r="C710" s="11"/>
      <c r="D710" s="11"/>
      <c r="E710" s="11"/>
      <c r="F710" s="6"/>
    </row>
    <row r="711" spans="1:6" ht="12.75">
      <c r="A711" s="11"/>
      <c r="B711" s="11"/>
      <c r="C711" s="11"/>
      <c r="D711" s="11"/>
      <c r="E711" s="11"/>
      <c r="F711" s="6"/>
    </row>
    <row r="712" spans="1:6" ht="12.75">
      <c r="A712" s="11"/>
      <c r="B712" s="11"/>
      <c r="C712" s="11"/>
      <c r="D712" s="11"/>
      <c r="E712" s="11"/>
      <c r="F712" s="6"/>
    </row>
    <row r="713" spans="1:6" ht="12.75">
      <c r="A713" s="11"/>
      <c r="B713" s="11"/>
      <c r="C713" s="11"/>
      <c r="D713" s="11"/>
      <c r="E713" s="11"/>
      <c r="F713" s="6"/>
    </row>
    <row r="714" spans="1:6" ht="12.75">
      <c r="A714" s="11"/>
      <c r="B714" s="11"/>
      <c r="C714" s="11"/>
      <c r="D714" s="11"/>
      <c r="E714" s="11"/>
      <c r="F714" s="6"/>
    </row>
    <row r="715" spans="1:6" ht="12.75">
      <c r="A715" s="11"/>
      <c r="B715" s="11"/>
      <c r="C715" s="11"/>
      <c r="D715" s="11"/>
      <c r="E715" s="11"/>
      <c r="F715" s="6"/>
    </row>
    <row r="716" spans="1:6" ht="12.75">
      <c r="A716" s="11"/>
      <c r="B716" s="11"/>
      <c r="C716" s="11"/>
      <c r="D716" s="11"/>
      <c r="E716" s="11"/>
      <c r="F716" s="6"/>
    </row>
    <row r="717" spans="1:6" ht="12.75">
      <c r="A717" s="11"/>
      <c r="B717" s="11"/>
      <c r="C717" s="11"/>
      <c r="D717" s="11"/>
      <c r="E717" s="11"/>
      <c r="F717" s="6"/>
    </row>
    <row r="718" spans="1:6" ht="12.75">
      <c r="A718" s="11"/>
      <c r="B718" s="11"/>
      <c r="C718" s="11"/>
      <c r="D718" s="11"/>
      <c r="E718" s="11"/>
      <c r="F718" s="6"/>
    </row>
    <row r="719" spans="1:6" ht="12.75">
      <c r="A719" s="11"/>
      <c r="B719" s="11"/>
      <c r="C719" s="11"/>
      <c r="D719" s="11"/>
      <c r="E719" s="11"/>
      <c r="F719" s="6"/>
    </row>
    <row r="720" spans="1:6" ht="12.75">
      <c r="A720" s="11"/>
      <c r="B720" s="11"/>
      <c r="C720" s="11"/>
      <c r="D720" s="11"/>
      <c r="E720" s="11"/>
      <c r="F720" s="6"/>
    </row>
    <row r="721" spans="1:6" ht="12.75">
      <c r="A721" s="11"/>
      <c r="B721" s="11"/>
      <c r="C721" s="11"/>
      <c r="D721" s="11"/>
      <c r="E721" s="11"/>
      <c r="F721" s="6"/>
    </row>
    <row r="722" spans="1:6" ht="12.75">
      <c r="A722" s="11"/>
      <c r="B722" s="11"/>
      <c r="C722" s="11"/>
      <c r="D722" s="11"/>
      <c r="E722" s="11"/>
      <c r="F722" s="6"/>
    </row>
    <row r="723" spans="1:6" ht="12.75">
      <c r="A723" s="11"/>
      <c r="B723" s="11"/>
      <c r="C723" s="11"/>
      <c r="D723" s="11"/>
      <c r="E723" s="11"/>
      <c r="F723" s="6"/>
    </row>
    <row r="724" spans="1:6" ht="12.75">
      <c r="A724" s="11"/>
      <c r="B724" s="11"/>
      <c r="C724" s="11"/>
      <c r="D724" s="11"/>
      <c r="E724" s="11"/>
      <c r="F724" s="6"/>
    </row>
    <row r="725" spans="1:6" ht="12.75">
      <c r="A725" s="11"/>
      <c r="B725" s="11"/>
      <c r="C725" s="11"/>
      <c r="D725" s="11"/>
      <c r="E725" s="11"/>
      <c r="F725" s="6"/>
    </row>
    <row r="726" spans="1:6" ht="12.75">
      <c r="A726" s="11"/>
      <c r="B726" s="11"/>
      <c r="C726" s="11"/>
      <c r="D726" s="11"/>
      <c r="E726" s="11"/>
      <c r="F726" s="6"/>
    </row>
    <row r="727" spans="1:6" ht="12.75">
      <c r="A727" s="11"/>
      <c r="B727" s="11"/>
      <c r="C727" s="11"/>
      <c r="D727" s="11"/>
      <c r="E727" s="11"/>
      <c r="F727" s="6"/>
    </row>
    <row r="728" spans="1:6" ht="12.75">
      <c r="A728" s="11"/>
      <c r="B728" s="11"/>
      <c r="C728" s="11"/>
      <c r="D728" s="11"/>
      <c r="E728" s="11"/>
      <c r="F728" s="6"/>
    </row>
    <row r="729" spans="1:6" ht="12.75">
      <c r="A729" s="11"/>
      <c r="B729" s="11"/>
      <c r="C729" s="11"/>
      <c r="D729" s="11"/>
      <c r="E729" s="11"/>
      <c r="F729" s="6"/>
    </row>
    <row r="730" spans="1:6" ht="12.75">
      <c r="A730" s="11"/>
      <c r="B730" s="11"/>
      <c r="C730" s="11"/>
      <c r="D730" s="11"/>
      <c r="E730" s="11"/>
      <c r="F730" s="6"/>
    </row>
    <row r="731" spans="1:6" ht="12.75">
      <c r="A731" s="11"/>
      <c r="B731" s="11"/>
      <c r="C731" s="11"/>
      <c r="D731" s="11"/>
      <c r="E731" s="11"/>
      <c r="F731" s="6"/>
    </row>
    <row r="732" spans="1:6" ht="12.75">
      <c r="A732" s="11"/>
      <c r="B732" s="11"/>
      <c r="C732" s="11"/>
      <c r="D732" s="11"/>
      <c r="E732" s="11"/>
      <c r="F732" s="6"/>
    </row>
    <row r="733" spans="1:6" ht="12.75">
      <c r="A733" s="11"/>
      <c r="B733" s="11"/>
      <c r="C733" s="11"/>
      <c r="D733" s="11"/>
      <c r="E733" s="11"/>
      <c r="F733" s="6"/>
    </row>
    <row r="734" spans="1:6" ht="12.75">
      <c r="A734" s="11"/>
      <c r="B734" s="11"/>
      <c r="C734" s="11"/>
      <c r="D734" s="11"/>
      <c r="E734" s="11"/>
      <c r="F734" s="6"/>
    </row>
    <row r="735" spans="1:6" ht="12.75">
      <c r="A735" s="11"/>
      <c r="B735" s="11"/>
      <c r="C735" s="11"/>
      <c r="D735" s="11"/>
      <c r="E735" s="11"/>
      <c r="F735" s="6"/>
    </row>
    <row r="736" spans="1:6" ht="12.75">
      <c r="A736" s="11"/>
      <c r="B736" s="11"/>
      <c r="C736" s="11"/>
      <c r="D736" s="11"/>
      <c r="E736" s="11"/>
      <c r="F736" s="6"/>
    </row>
    <row r="737" spans="1:6" ht="12.75">
      <c r="A737" s="11"/>
      <c r="B737" s="11"/>
      <c r="C737" s="11"/>
      <c r="D737" s="11"/>
      <c r="E737" s="11"/>
      <c r="F737" s="6"/>
    </row>
    <row r="738" spans="1:6" ht="12.75">
      <c r="A738" s="11"/>
      <c r="B738" s="11"/>
      <c r="C738" s="11"/>
      <c r="D738" s="11"/>
      <c r="E738" s="11"/>
      <c r="F738" s="6"/>
    </row>
    <row r="739" spans="1:6" ht="12.75">
      <c r="A739" s="11"/>
      <c r="B739" s="11"/>
      <c r="C739" s="11"/>
      <c r="D739" s="11"/>
      <c r="E739" s="11"/>
      <c r="F739" s="6"/>
    </row>
    <row r="740" spans="1:6" ht="12.75">
      <c r="A740" s="11"/>
      <c r="B740" s="11"/>
      <c r="C740" s="11"/>
      <c r="D740" s="11"/>
      <c r="E740" s="11"/>
      <c r="F740" s="6"/>
    </row>
    <row r="741" spans="1:6" ht="12.75">
      <c r="A741" s="11"/>
      <c r="B741" s="11"/>
      <c r="C741" s="11"/>
      <c r="D741" s="11"/>
      <c r="E741" s="11"/>
      <c r="F741" s="6"/>
    </row>
    <row r="742" spans="1:6" ht="12.75">
      <c r="A742" s="11"/>
      <c r="B742" s="11"/>
      <c r="C742" s="11"/>
      <c r="D742" s="11"/>
      <c r="E742" s="11"/>
      <c r="F742" s="6"/>
    </row>
    <row r="743" spans="1:6" ht="12.75">
      <c r="A743" s="11"/>
      <c r="B743" s="11"/>
      <c r="C743" s="11"/>
      <c r="D743" s="11"/>
      <c r="E743" s="11"/>
      <c r="F743" s="6"/>
    </row>
    <row r="744" spans="1:6" ht="12.75">
      <c r="A744" s="11"/>
      <c r="B744" s="11"/>
      <c r="C744" s="11"/>
      <c r="D744" s="11"/>
      <c r="E744" s="11"/>
      <c r="F744" s="6"/>
    </row>
    <row r="745" spans="1:6" ht="12.75">
      <c r="A745" s="11"/>
      <c r="B745" s="11"/>
      <c r="C745" s="11"/>
      <c r="D745" s="11"/>
      <c r="E745" s="11"/>
      <c r="F745" s="6"/>
    </row>
    <row r="746" spans="1:6" ht="12.75">
      <c r="A746" s="11"/>
      <c r="B746" s="11"/>
      <c r="C746" s="11"/>
      <c r="D746" s="11"/>
      <c r="E746" s="11"/>
      <c r="F746" s="6"/>
    </row>
    <row r="747" spans="1:6" ht="12.75">
      <c r="A747" s="11"/>
      <c r="B747" s="11"/>
      <c r="C747" s="11"/>
      <c r="D747" s="11"/>
      <c r="E747" s="11"/>
      <c r="F747" s="6"/>
    </row>
    <row r="748" spans="1:6" ht="12.75">
      <c r="A748" s="11"/>
      <c r="B748" s="11"/>
      <c r="C748" s="11"/>
      <c r="D748" s="11"/>
      <c r="E748" s="11"/>
      <c r="F748" s="6"/>
    </row>
    <row r="749" spans="1:6" ht="12.75">
      <c r="A749" s="11"/>
      <c r="B749" s="11"/>
      <c r="C749" s="11"/>
      <c r="D749" s="11"/>
      <c r="E749" s="11"/>
      <c r="F749" s="6"/>
    </row>
    <row r="750" spans="1:6" ht="12.75">
      <c r="A750" s="11"/>
      <c r="B750" s="11"/>
      <c r="C750" s="11"/>
      <c r="D750" s="11"/>
      <c r="E750" s="11"/>
      <c r="F750" s="6"/>
    </row>
    <row r="751" spans="1:6" ht="12.75">
      <c r="A751" s="11"/>
      <c r="B751" s="11"/>
      <c r="C751" s="11"/>
      <c r="D751" s="11"/>
      <c r="E751" s="11"/>
      <c r="F751" s="6"/>
    </row>
    <row r="752" spans="1:6" ht="12.75">
      <c r="A752" s="11"/>
      <c r="B752" s="11"/>
      <c r="C752" s="11"/>
      <c r="D752" s="11"/>
      <c r="E752" s="11"/>
      <c r="F752" s="6"/>
    </row>
    <row r="753" spans="1:6" ht="12.75">
      <c r="A753" s="11"/>
      <c r="B753" s="11"/>
      <c r="C753" s="11"/>
      <c r="D753" s="11"/>
      <c r="E753" s="11"/>
      <c r="F753" s="6"/>
    </row>
    <row r="754" spans="1:6" ht="12.75">
      <c r="A754" s="11"/>
      <c r="B754" s="11"/>
      <c r="C754" s="11"/>
      <c r="D754" s="11"/>
      <c r="E754" s="11"/>
      <c r="F754" s="6"/>
    </row>
    <row r="755" spans="1:6" ht="12.75">
      <c r="A755" s="11"/>
      <c r="B755" s="11"/>
      <c r="C755" s="11"/>
      <c r="D755" s="11"/>
      <c r="E755" s="11"/>
      <c r="F755" s="6"/>
    </row>
    <row r="756" spans="1:6" ht="12.75">
      <c r="A756" s="11"/>
      <c r="B756" s="11"/>
      <c r="C756" s="11"/>
      <c r="D756" s="11"/>
      <c r="E756" s="11"/>
      <c r="F756" s="6"/>
    </row>
    <row r="757" spans="1:6" ht="12.75">
      <c r="A757" s="11"/>
      <c r="B757" s="11"/>
      <c r="C757" s="11"/>
      <c r="D757" s="11"/>
      <c r="E757" s="11"/>
      <c r="F757" s="6"/>
    </row>
    <row r="758" spans="1:6" ht="12.75">
      <c r="A758" s="11"/>
      <c r="B758" s="11"/>
      <c r="C758" s="11"/>
      <c r="D758" s="11"/>
      <c r="E758" s="11"/>
      <c r="F758" s="6"/>
    </row>
    <row r="759" spans="1:6" ht="12.75">
      <c r="A759" s="11"/>
      <c r="B759" s="11"/>
      <c r="C759" s="11"/>
      <c r="D759" s="11"/>
      <c r="E759" s="11"/>
      <c r="F759" s="6"/>
    </row>
    <row r="760" spans="1:6" ht="12.75">
      <c r="A760" s="11"/>
      <c r="B760" s="11"/>
      <c r="C760" s="11"/>
      <c r="D760" s="11"/>
      <c r="E760" s="11"/>
      <c r="F760" s="6"/>
    </row>
    <row r="761" spans="1:6" ht="12.75">
      <c r="A761" s="11"/>
      <c r="B761" s="11"/>
      <c r="C761" s="11"/>
      <c r="D761" s="11"/>
      <c r="E761" s="11"/>
      <c r="F761" s="6"/>
    </row>
    <row r="762" spans="1:6" ht="12.75">
      <c r="A762" s="11"/>
      <c r="B762" s="11"/>
      <c r="C762" s="11"/>
      <c r="D762" s="11"/>
      <c r="E762" s="11"/>
      <c r="F762" s="6"/>
    </row>
    <row r="763" spans="1:6" ht="12.75">
      <c r="A763" s="11"/>
      <c r="B763" s="11"/>
      <c r="C763" s="11"/>
      <c r="D763" s="11"/>
      <c r="E763" s="11"/>
      <c r="F763" s="6"/>
    </row>
    <row r="764" spans="1:6" ht="12.75">
      <c r="A764" s="11"/>
      <c r="B764" s="11"/>
      <c r="C764" s="11"/>
      <c r="D764" s="11"/>
      <c r="E764" s="11"/>
      <c r="F764" s="6"/>
    </row>
    <row r="765" spans="1:6" ht="12.75">
      <c r="A765" s="11"/>
      <c r="B765" s="11"/>
      <c r="C765" s="11"/>
      <c r="D765" s="11"/>
      <c r="E765" s="11"/>
      <c r="F765" s="6"/>
    </row>
    <row r="766" spans="1:6" ht="12.75">
      <c r="A766" s="11"/>
      <c r="B766" s="11"/>
      <c r="C766" s="11"/>
      <c r="D766" s="11"/>
      <c r="E766" s="11"/>
      <c r="F766" s="6"/>
    </row>
    <row r="767" spans="1:6" ht="12.75">
      <c r="A767" s="11"/>
      <c r="B767" s="11"/>
      <c r="C767" s="11"/>
      <c r="D767" s="11"/>
      <c r="E767" s="11"/>
      <c r="F767" s="6"/>
    </row>
    <row r="768" spans="1:6" ht="12.75">
      <c r="A768" s="11"/>
      <c r="B768" s="11"/>
      <c r="C768" s="11"/>
      <c r="D768" s="11"/>
      <c r="E768" s="11"/>
      <c r="F768" s="6"/>
    </row>
    <row r="769" spans="1:6" ht="12.75">
      <c r="A769" s="11"/>
      <c r="B769" s="11"/>
      <c r="C769" s="11"/>
      <c r="D769" s="11"/>
      <c r="E769" s="11"/>
      <c r="F769" s="6"/>
    </row>
    <row r="770" spans="1:6" ht="12.75">
      <c r="A770" s="11"/>
      <c r="B770" s="11"/>
      <c r="C770" s="11"/>
      <c r="D770" s="11"/>
      <c r="E770" s="11"/>
      <c r="F770" s="6"/>
    </row>
    <row r="771" spans="1:6" ht="12.75">
      <c r="A771" s="11"/>
      <c r="B771" s="11"/>
      <c r="C771" s="11"/>
      <c r="D771" s="11"/>
      <c r="E771" s="11"/>
      <c r="F771" s="6"/>
    </row>
    <row r="772" spans="1:6" ht="12.75">
      <c r="A772" s="11"/>
      <c r="B772" s="11"/>
      <c r="C772" s="11"/>
      <c r="D772" s="11"/>
      <c r="E772" s="11"/>
      <c r="F772" s="6"/>
    </row>
    <row r="773" spans="1:6" ht="12.75">
      <c r="A773" s="11"/>
      <c r="B773" s="11"/>
      <c r="C773" s="11"/>
      <c r="D773" s="11"/>
      <c r="E773" s="11"/>
      <c r="F773" s="6"/>
    </row>
    <row r="774" spans="1:6" ht="12.75">
      <c r="A774" s="11"/>
      <c r="B774" s="11"/>
      <c r="C774" s="11"/>
      <c r="D774" s="11"/>
      <c r="E774" s="11"/>
      <c r="F774" s="6"/>
    </row>
    <row r="775" spans="1:6" ht="12.75">
      <c r="A775" s="11"/>
      <c r="B775" s="11"/>
      <c r="C775" s="11"/>
      <c r="D775" s="11"/>
      <c r="E775" s="11"/>
      <c r="F775" s="6"/>
    </row>
    <row r="776" spans="1:6" ht="12.75">
      <c r="A776" s="11"/>
      <c r="B776" s="11"/>
      <c r="C776" s="11"/>
      <c r="D776" s="11"/>
      <c r="E776" s="11"/>
      <c r="F776" s="6"/>
    </row>
    <row r="777" spans="1:6" ht="12.75">
      <c r="A777" s="11"/>
      <c r="B777" s="11"/>
      <c r="C777" s="11"/>
      <c r="D777" s="11"/>
      <c r="E777" s="11"/>
      <c r="F777" s="6"/>
    </row>
    <row r="778" spans="1:6" ht="12.75">
      <c r="A778" s="11"/>
      <c r="B778" s="11"/>
      <c r="C778" s="11"/>
      <c r="D778" s="11"/>
      <c r="E778" s="11"/>
      <c r="F778" s="6"/>
    </row>
    <row r="779" spans="1:6" ht="12.75">
      <c r="A779" s="11"/>
      <c r="B779" s="11"/>
      <c r="C779" s="11"/>
      <c r="D779" s="11"/>
      <c r="E779" s="11"/>
      <c r="F779" s="6"/>
    </row>
    <row r="780" spans="1:6" ht="12.75">
      <c r="A780" s="11"/>
      <c r="B780" s="11"/>
      <c r="C780" s="11"/>
      <c r="D780" s="11"/>
      <c r="E780" s="11"/>
      <c r="F780" s="6"/>
    </row>
    <row r="781" spans="1:6" ht="12.75">
      <c r="A781" s="11"/>
      <c r="B781" s="11"/>
      <c r="C781" s="11"/>
      <c r="D781" s="11"/>
      <c r="E781" s="11"/>
      <c r="F781" s="6"/>
    </row>
    <row r="782" spans="1:6" ht="12.75">
      <c r="A782" s="11"/>
      <c r="B782" s="11"/>
      <c r="C782" s="11"/>
      <c r="D782" s="11"/>
      <c r="E782" s="11"/>
      <c r="F782" s="6"/>
    </row>
    <row r="783" spans="1:6" ht="12.75">
      <c r="A783" s="11"/>
      <c r="B783" s="11"/>
      <c r="C783" s="11"/>
      <c r="D783" s="11"/>
      <c r="E783" s="11"/>
      <c r="F783" s="6"/>
    </row>
    <row r="784" spans="1:6" ht="12.75">
      <c r="A784" s="11"/>
      <c r="B784" s="11"/>
      <c r="C784" s="11"/>
      <c r="D784" s="11"/>
      <c r="E784" s="11"/>
      <c r="F784" s="6"/>
    </row>
    <row r="785" spans="1:6" ht="12.75">
      <c r="A785" s="11"/>
      <c r="B785" s="11"/>
      <c r="C785" s="11"/>
      <c r="D785" s="11"/>
      <c r="E785" s="11"/>
      <c r="F785" s="6"/>
    </row>
    <row r="786" spans="1:6" ht="12.75">
      <c r="A786" s="11"/>
      <c r="B786" s="11"/>
      <c r="C786" s="11"/>
      <c r="D786" s="11"/>
      <c r="E786" s="11"/>
      <c r="F786" s="6"/>
    </row>
    <row r="787" spans="1:6" ht="12.75">
      <c r="A787" s="11"/>
      <c r="B787" s="11"/>
      <c r="C787" s="11"/>
      <c r="D787" s="11"/>
      <c r="E787" s="11"/>
      <c r="F787" s="6"/>
    </row>
    <row r="788" spans="1:6" ht="12.75">
      <c r="A788" s="11"/>
      <c r="B788" s="11"/>
      <c r="C788" s="11"/>
      <c r="D788" s="11"/>
      <c r="E788" s="11"/>
      <c r="F788" s="6"/>
    </row>
    <row r="789" spans="1:6" ht="12.75">
      <c r="A789" s="11"/>
      <c r="B789" s="11"/>
      <c r="C789" s="11"/>
      <c r="D789" s="11"/>
      <c r="E789" s="11"/>
      <c r="F789" s="6"/>
    </row>
    <row r="790" spans="1:6" ht="12.75">
      <c r="A790" s="11"/>
      <c r="B790" s="11"/>
      <c r="C790" s="11"/>
      <c r="D790" s="11"/>
      <c r="E790" s="11"/>
      <c r="F790" s="6"/>
    </row>
    <row r="791" spans="1:6" ht="12.75">
      <c r="A791" s="11"/>
      <c r="B791" s="11"/>
      <c r="C791" s="11"/>
      <c r="D791" s="11"/>
      <c r="E791" s="11"/>
      <c r="F791" s="6"/>
    </row>
    <row r="792" spans="1:6" ht="12.75">
      <c r="A792" s="11"/>
      <c r="B792" s="11"/>
      <c r="C792" s="11"/>
      <c r="D792" s="11"/>
      <c r="E792" s="11"/>
      <c r="F792" s="6"/>
    </row>
    <row r="793" spans="1:6" ht="12.75">
      <c r="A793" s="11"/>
      <c r="B793" s="11"/>
      <c r="C793" s="11"/>
      <c r="D793" s="11"/>
      <c r="E793" s="11"/>
      <c r="F793" s="6"/>
    </row>
    <row r="794" spans="1:6" ht="12.75">
      <c r="A794" s="11"/>
      <c r="B794" s="11"/>
      <c r="C794" s="11"/>
      <c r="D794" s="11"/>
      <c r="E794" s="11"/>
      <c r="F794" s="6"/>
    </row>
    <row r="795" spans="1:6" ht="12.75">
      <c r="A795" s="11"/>
      <c r="B795" s="11"/>
      <c r="C795" s="11"/>
      <c r="D795" s="11"/>
      <c r="E795" s="11"/>
      <c r="F795" s="6"/>
    </row>
    <row r="796" spans="1:6" ht="12.75">
      <c r="A796" s="11"/>
      <c r="B796" s="11"/>
      <c r="C796" s="11"/>
      <c r="D796" s="11"/>
      <c r="E796" s="11"/>
      <c r="F796" s="6"/>
    </row>
    <row r="797" spans="1:6" ht="12.75">
      <c r="A797" s="11"/>
      <c r="B797" s="11"/>
      <c r="C797" s="11"/>
      <c r="D797" s="11"/>
      <c r="E797" s="11"/>
      <c r="F797" s="6"/>
    </row>
    <row r="798" spans="1:6" ht="12.75">
      <c r="A798" s="11"/>
      <c r="B798" s="11"/>
      <c r="C798" s="11"/>
      <c r="D798" s="11"/>
      <c r="E798" s="11"/>
      <c r="F798" s="6"/>
    </row>
    <row r="799" spans="1:6" ht="12.75">
      <c r="A799" s="11"/>
      <c r="B799" s="11"/>
      <c r="C799" s="11"/>
      <c r="D799" s="11"/>
      <c r="E799" s="11"/>
      <c r="F799" s="6"/>
    </row>
    <row r="800" spans="1:6" ht="12.75">
      <c r="A800" s="11"/>
      <c r="B800" s="11"/>
      <c r="C800" s="11"/>
      <c r="D800" s="11"/>
      <c r="E800" s="11"/>
      <c r="F800" s="6"/>
    </row>
    <row r="801" spans="1:6" ht="12.75">
      <c r="A801" s="11"/>
      <c r="B801" s="11"/>
      <c r="C801" s="11"/>
      <c r="D801" s="11"/>
      <c r="E801" s="11"/>
      <c r="F801" s="6"/>
    </row>
    <row r="802" spans="1:6" ht="12.75">
      <c r="A802" s="11"/>
      <c r="B802" s="11"/>
      <c r="C802" s="11"/>
      <c r="D802" s="11"/>
      <c r="E802" s="11"/>
      <c r="F802" s="6"/>
    </row>
    <row r="803" spans="1:6" ht="12.75">
      <c r="A803" s="11"/>
      <c r="B803" s="11"/>
      <c r="C803" s="11"/>
      <c r="D803" s="11"/>
      <c r="E803" s="11"/>
      <c r="F803" s="6"/>
    </row>
    <row r="804" spans="1:6" ht="12.75">
      <c r="A804" s="11"/>
      <c r="B804" s="11"/>
      <c r="C804" s="11"/>
      <c r="D804" s="11"/>
      <c r="E804" s="11"/>
      <c r="F804" s="6"/>
    </row>
    <row r="805" spans="1:6" ht="12.75">
      <c r="A805" s="11"/>
      <c r="B805" s="11"/>
      <c r="C805" s="11"/>
      <c r="D805" s="11"/>
      <c r="E805" s="11"/>
      <c r="F805" s="6"/>
    </row>
    <row r="806" spans="1:6" ht="12.75">
      <c r="A806" s="11"/>
      <c r="B806" s="11"/>
      <c r="C806" s="11"/>
      <c r="D806" s="11"/>
      <c r="E806" s="11"/>
      <c r="F806" s="6"/>
    </row>
    <row r="807" spans="1:6" ht="12.75">
      <c r="A807" s="11"/>
      <c r="B807" s="11"/>
      <c r="C807" s="11"/>
      <c r="D807" s="11"/>
      <c r="E807" s="11"/>
      <c r="F807" s="6"/>
    </row>
    <row r="808" spans="1:6" ht="12.75">
      <c r="A808" s="11"/>
      <c r="B808" s="11"/>
      <c r="C808" s="11"/>
      <c r="D808" s="11"/>
      <c r="E808" s="11"/>
      <c r="F808" s="6"/>
    </row>
    <row r="809" spans="1:6" ht="12.75">
      <c r="A809" s="11"/>
      <c r="B809" s="11"/>
      <c r="C809" s="11"/>
      <c r="D809" s="11"/>
      <c r="E809" s="11"/>
      <c r="F809" s="6"/>
    </row>
    <row r="810" spans="1:6" ht="12.75">
      <c r="A810" s="11"/>
      <c r="B810" s="11"/>
      <c r="C810" s="11"/>
      <c r="D810" s="11"/>
      <c r="E810" s="11"/>
      <c r="F810" s="6"/>
    </row>
    <row r="811" spans="1:6" ht="12.75">
      <c r="A811" s="11"/>
      <c r="B811" s="11"/>
      <c r="C811" s="11"/>
      <c r="D811" s="11"/>
      <c r="E811" s="11"/>
      <c r="F811" s="6"/>
    </row>
    <row r="812" spans="1:6" ht="12.75">
      <c r="A812" s="11"/>
      <c r="B812" s="11"/>
      <c r="C812" s="11"/>
      <c r="D812" s="11"/>
      <c r="E812" s="11"/>
      <c r="F812" s="6"/>
    </row>
    <row r="813" spans="1:6" ht="12.75">
      <c r="A813" s="11"/>
      <c r="B813" s="11"/>
      <c r="C813" s="11"/>
      <c r="D813" s="11"/>
      <c r="E813" s="11"/>
      <c r="F813" s="6"/>
    </row>
    <row r="814" spans="1:6" ht="12.75">
      <c r="A814" s="11"/>
      <c r="B814" s="11"/>
      <c r="C814" s="11"/>
      <c r="D814" s="11"/>
      <c r="E814" s="11"/>
      <c r="F814" s="6"/>
    </row>
    <row r="815" spans="1:6" ht="12.75">
      <c r="A815" s="11"/>
      <c r="B815" s="11"/>
      <c r="C815" s="11"/>
      <c r="D815" s="11"/>
      <c r="E815" s="11"/>
      <c r="F815" s="6"/>
    </row>
    <row r="816" spans="1:6" ht="12.75">
      <c r="A816" s="11"/>
      <c r="B816" s="11"/>
      <c r="C816" s="11"/>
      <c r="D816" s="11"/>
      <c r="E816" s="11"/>
      <c r="F816" s="6"/>
    </row>
    <row r="817" spans="1:6" ht="12.75">
      <c r="A817" s="11"/>
      <c r="B817" s="11"/>
      <c r="C817" s="11"/>
      <c r="D817" s="11"/>
      <c r="E817" s="11"/>
      <c r="F817" s="6"/>
    </row>
    <row r="818" spans="1:6" ht="12.75">
      <c r="A818" s="11"/>
      <c r="B818" s="11"/>
      <c r="C818" s="11"/>
      <c r="D818" s="11"/>
      <c r="E818" s="11"/>
      <c r="F818" s="6"/>
    </row>
    <row r="819" spans="1:6" ht="12.75">
      <c r="A819" s="11"/>
      <c r="B819" s="11"/>
      <c r="C819" s="11"/>
      <c r="D819" s="11"/>
      <c r="E819" s="11"/>
      <c r="F819" s="6"/>
    </row>
    <row r="820" spans="1:6" ht="12.75">
      <c r="A820" s="11"/>
      <c r="B820" s="11"/>
      <c r="C820" s="11"/>
      <c r="D820" s="11"/>
      <c r="E820" s="11"/>
      <c r="F820" s="6"/>
    </row>
    <row r="821" spans="1:6" ht="12.75">
      <c r="A821" s="11"/>
      <c r="B821" s="11"/>
      <c r="C821" s="11"/>
      <c r="D821" s="11"/>
      <c r="E821" s="11"/>
      <c r="F821" s="6"/>
    </row>
    <row r="822" spans="1:6" ht="12.75">
      <c r="A822" s="11"/>
      <c r="B822" s="11"/>
      <c r="C822" s="11"/>
      <c r="D822" s="11"/>
      <c r="E822" s="11"/>
      <c r="F822" s="6"/>
    </row>
    <row r="823" spans="1:6" ht="12.75">
      <c r="A823" s="11"/>
      <c r="B823" s="11"/>
      <c r="C823" s="11"/>
      <c r="D823" s="11"/>
      <c r="E823" s="11"/>
      <c r="F823" s="6"/>
    </row>
    <row r="824" spans="1:6" ht="12.75">
      <c r="A824" s="11"/>
      <c r="B824" s="11"/>
      <c r="C824" s="11"/>
      <c r="D824" s="11"/>
      <c r="E824" s="11"/>
      <c r="F824" s="6"/>
    </row>
    <row r="825" spans="1:6" ht="12.75">
      <c r="A825" s="11"/>
      <c r="B825" s="11"/>
      <c r="C825" s="11"/>
      <c r="D825" s="11"/>
      <c r="E825" s="11"/>
      <c r="F825" s="6"/>
    </row>
    <row r="826" spans="1:6" ht="12.75">
      <c r="A826" s="11"/>
      <c r="B826" s="11"/>
      <c r="C826" s="11"/>
      <c r="D826" s="11"/>
      <c r="E826" s="11"/>
      <c r="F826" s="6"/>
    </row>
    <row r="827" spans="1:6" ht="12.75">
      <c r="A827" s="11"/>
      <c r="B827" s="11"/>
      <c r="C827" s="11"/>
      <c r="D827" s="11"/>
      <c r="E827" s="11"/>
      <c r="F827" s="6"/>
    </row>
    <row r="828" spans="1:6" ht="12.75">
      <c r="A828" s="11"/>
      <c r="B828" s="11"/>
      <c r="C828" s="11"/>
      <c r="D828" s="11"/>
      <c r="E828" s="11"/>
      <c r="F828" s="6"/>
    </row>
    <row r="829" spans="1:6" ht="12.75">
      <c r="A829" s="11"/>
      <c r="B829" s="11"/>
      <c r="C829" s="11"/>
      <c r="D829" s="11"/>
      <c r="E829" s="11"/>
      <c r="F829" s="6"/>
    </row>
    <row r="830" spans="1:6" ht="12.75">
      <c r="A830" s="11"/>
      <c r="B830" s="11"/>
      <c r="C830" s="11"/>
      <c r="D830" s="11"/>
      <c r="E830" s="11"/>
      <c r="F830" s="6"/>
    </row>
    <row r="831" spans="1:6" ht="12.75">
      <c r="A831" s="11"/>
      <c r="B831" s="11"/>
      <c r="C831" s="11"/>
      <c r="D831" s="11"/>
      <c r="E831" s="11"/>
      <c r="F831" s="6"/>
    </row>
    <row r="832" spans="1:6" ht="12.75">
      <c r="A832" s="11"/>
      <c r="B832" s="11"/>
      <c r="C832" s="11"/>
      <c r="D832" s="11"/>
      <c r="E832" s="11"/>
      <c r="F832" s="6"/>
    </row>
    <row r="833" spans="1:6" ht="12.75">
      <c r="A833" s="11"/>
      <c r="B833" s="11"/>
      <c r="C833" s="11"/>
      <c r="D833" s="11"/>
      <c r="E833" s="11"/>
      <c r="F833" s="6"/>
    </row>
    <row r="834" spans="1:6" ht="12.75">
      <c r="A834" s="11"/>
      <c r="B834" s="11"/>
      <c r="C834" s="11"/>
      <c r="D834" s="11"/>
      <c r="E834" s="11"/>
      <c r="F834" s="6"/>
    </row>
    <row r="835" spans="1:6" ht="12.75">
      <c r="A835" s="11"/>
      <c r="B835" s="11"/>
      <c r="C835" s="11"/>
      <c r="D835" s="11"/>
      <c r="E835" s="11"/>
      <c r="F835" s="6"/>
    </row>
    <row r="836" spans="1:6" ht="12.75">
      <c r="A836" s="11"/>
      <c r="B836" s="11"/>
      <c r="C836" s="11"/>
      <c r="D836" s="11"/>
      <c r="E836" s="11"/>
      <c r="F836" s="6"/>
    </row>
    <row r="837" spans="1:6" ht="12.75">
      <c r="A837" s="11"/>
      <c r="B837" s="11"/>
      <c r="C837" s="11"/>
      <c r="D837" s="11"/>
      <c r="E837" s="11"/>
      <c r="F837" s="6"/>
    </row>
    <row r="838" spans="1:6" ht="12.75">
      <c r="A838" s="11"/>
      <c r="B838" s="11"/>
      <c r="C838" s="11"/>
      <c r="D838" s="11"/>
      <c r="E838" s="11"/>
      <c r="F838" s="6"/>
    </row>
    <row r="839" spans="1:6" ht="12.75">
      <c r="A839" s="11"/>
      <c r="B839" s="11"/>
      <c r="C839" s="11"/>
      <c r="D839" s="11"/>
      <c r="E839" s="11"/>
      <c r="F839" s="6"/>
    </row>
    <row r="840" spans="1:6" ht="12.75">
      <c r="A840" s="11"/>
      <c r="B840" s="11"/>
      <c r="C840" s="11"/>
      <c r="D840" s="11"/>
      <c r="E840" s="11"/>
      <c r="F840" s="6"/>
    </row>
    <row r="841" spans="1:6" ht="12.75">
      <c r="A841" s="11"/>
      <c r="B841" s="11"/>
      <c r="C841" s="11"/>
      <c r="D841" s="11"/>
      <c r="E841" s="11"/>
      <c r="F841" s="6"/>
    </row>
    <row r="842" spans="1:6" ht="12.75">
      <c r="A842" s="11"/>
      <c r="B842" s="11"/>
      <c r="C842" s="11"/>
      <c r="D842" s="11"/>
      <c r="E842" s="11"/>
      <c r="F842" s="6"/>
    </row>
    <row r="843" spans="1:6" ht="12.75">
      <c r="A843" s="11"/>
      <c r="B843" s="11"/>
      <c r="C843" s="11"/>
      <c r="D843" s="11"/>
      <c r="E843" s="11"/>
      <c r="F843" s="6"/>
    </row>
    <row r="844" spans="1:6" ht="12.75">
      <c r="A844" s="11"/>
      <c r="B844" s="11"/>
      <c r="C844" s="11"/>
      <c r="D844" s="11"/>
      <c r="E844" s="11"/>
      <c r="F844" s="6"/>
    </row>
    <row r="845" spans="1:6" ht="12.75">
      <c r="A845" s="11"/>
      <c r="B845" s="11"/>
      <c r="C845" s="11"/>
      <c r="D845" s="11"/>
      <c r="E845" s="11"/>
      <c r="F845" s="6"/>
    </row>
    <row r="846" spans="1:6" ht="12.75">
      <c r="A846" s="11"/>
      <c r="B846" s="11"/>
      <c r="C846" s="11"/>
      <c r="D846" s="11"/>
      <c r="E846" s="11"/>
      <c r="F846" s="6"/>
    </row>
    <row r="847" spans="1:6" ht="12.75">
      <c r="A847" s="11"/>
      <c r="B847" s="11"/>
      <c r="C847" s="11"/>
      <c r="D847" s="11"/>
      <c r="E847" s="11"/>
      <c r="F847" s="6"/>
    </row>
    <row r="848" spans="1:6" ht="12.75">
      <c r="A848" s="11"/>
      <c r="B848" s="11"/>
      <c r="C848" s="11"/>
      <c r="D848" s="11"/>
      <c r="E848" s="11"/>
      <c r="F848" s="6"/>
    </row>
    <row r="849" spans="1:6" ht="12.75">
      <c r="A849" s="11"/>
      <c r="B849" s="11"/>
      <c r="C849" s="11"/>
      <c r="D849" s="11"/>
      <c r="E849" s="11"/>
      <c r="F849" s="6"/>
    </row>
    <row r="850" spans="1:6" ht="12.75">
      <c r="A850" s="11"/>
      <c r="B850" s="11"/>
      <c r="C850" s="11"/>
      <c r="D850" s="11"/>
      <c r="E850" s="11"/>
      <c r="F850" s="6"/>
    </row>
    <row r="851" spans="1:6" ht="12.75">
      <c r="A851" s="11"/>
      <c r="B851" s="11"/>
      <c r="C851" s="11"/>
      <c r="D851" s="11"/>
      <c r="E851" s="11"/>
      <c r="F851" s="6"/>
    </row>
    <row r="852" spans="1:6" ht="12.75">
      <c r="A852" s="11"/>
      <c r="B852" s="11"/>
      <c r="C852" s="11"/>
      <c r="D852" s="11"/>
      <c r="E852" s="11"/>
      <c r="F852" s="6"/>
    </row>
    <row r="853" spans="1:6" ht="12.75">
      <c r="A853" s="11"/>
      <c r="B853" s="11"/>
      <c r="C853" s="11"/>
      <c r="D853" s="11"/>
      <c r="E853" s="11"/>
      <c r="F853" s="6"/>
    </row>
    <row r="854" spans="1:6" ht="12.75">
      <c r="A854" s="11"/>
      <c r="B854" s="11"/>
      <c r="C854" s="11"/>
      <c r="D854" s="11"/>
      <c r="E854" s="11"/>
      <c r="F854" s="6"/>
    </row>
    <row r="855" spans="1:6" ht="12.75">
      <c r="A855" s="11"/>
      <c r="B855" s="11"/>
      <c r="C855" s="11"/>
      <c r="D855" s="11"/>
      <c r="E855" s="11"/>
      <c r="F855" s="6"/>
    </row>
    <row r="856" spans="1:6" ht="12.75">
      <c r="A856" s="11"/>
      <c r="B856" s="11"/>
      <c r="C856" s="11"/>
      <c r="D856" s="11"/>
      <c r="E856" s="11"/>
      <c r="F856" s="6"/>
    </row>
    <row r="857" spans="1:6" ht="12.75">
      <c r="A857" s="11"/>
      <c r="B857" s="11"/>
      <c r="C857" s="11"/>
      <c r="D857" s="11"/>
      <c r="E857" s="11"/>
      <c r="F857" s="6"/>
    </row>
    <row r="858" spans="1:6" ht="12.75">
      <c r="A858" s="11"/>
      <c r="B858" s="11"/>
      <c r="C858" s="11"/>
      <c r="D858" s="11"/>
      <c r="E858" s="11"/>
      <c r="F858" s="6"/>
    </row>
    <row r="859" spans="1:6" ht="12.75">
      <c r="A859" s="11"/>
      <c r="B859" s="11"/>
      <c r="C859" s="11"/>
      <c r="D859" s="11"/>
      <c r="E859" s="11"/>
      <c r="F859" s="6"/>
    </row>
    <row r="860" spans="1:6" ht="12.75">
      <c r="A860" s="11"/>
      <c r="B860" s="11"/>
      <c r="C860" s="11"/>
      <c r="D860" s="11"/>
      <c r="E860" s="11"/>
      <c r="F860" s="6"/>
    </row>
    <row r="861" spans="1:6" ht="12.75">
      <c r="A861" s="11"/>
      <c r="B861" s="11"/>
      <c r="C861" s="11"/>
      <c r="D861" s="11"/>
      <c r="E861" s="11"/>
      <c r="F861" s="6"/>
    </row>
    <row r="862" spans="1:6" ht="12.75">
      <c r="A862" s="11"/>
      <c r="B862" s="11"/>
      <c r="C862" s="11"/>
      <c r="D862" s="11"/>
      <c r="E862" s="11"/>
      <c r="F862" s="6"/>
    </row>
    <row r="863" spans="1:6" ht="12.75">
      <c r="A863" s="11"/>
      <c r="B863" s="11"/>
      <c r="C863" s="11"/>
      <c r="D863" s="11"/>
      <c r="E863" s="11"/>
      <c r="F863" s="6"/>
    </row>
    <row r="864" spans="1:6" ht="12.75">
      <c r="A864" s="11"/>
      <c r="B864" s="11"/>
      <c r="C864" s="11"/>
      <c r="D864" s="11"/>
      <c r="E864" s="11"/>
      <c r="F864" s="6"/>
    </row>
    <row r="865" spans="1:5" ht="12.75">
      <c r="A865" s="11"/>
      <c r="B865" s="11"/>
      <c r="C865" s="11"/>
      <c r="D865" s="11"/>
      <c r="E865" s="11"/>
    </row>
    <row r="866" spans="1:5" ht="12.75">
      <c r="A866" s="11"/>
      <c r="B866" s="11"/>
      <c r="C866" s="11"/>
      <c r="D866" s="11"/>
      <c r="E866" s="11"/>
    </row>
    <row r="867" spans="1:5" ht="12.75">
      <c r="A867" s="11"/>
      <c r="B867" s="11"/>
      <c r="C867" s="11"/>
      <c r="D867" s="11"/>
      <c r="E867" s="11"/>
    </row>
    <row r="868" spans="1:5" ht="12.75">
      <c r="A868" s="11"/>
      <c r="B868" s="11"/>
      <c r="C868" s="11"/>
      <c r="D868" s="11"/>
      <c r="E868" s="11"/>
    </row>
    <row r="869" spans="1:5" ht="12.75">
      <c r="A869" s="11"/>
      <c r="B869" s="11"/>
      <c r="C869" s="11"/>
      <c r="D869" s="11"/>
      <c r="E869" s="11"/>
    </row>
    <row r="870" spans="1:5" ht="12.75">
      <c r="A870" s="11"/>
      <c r="B870" s="11"/>
      <c r="C870" s="11"/>
      <c r="D870" s="11"/>
      <c r="E870" s="11"/>
    </row>
    <row r="871" spans="1:5" ht="12.75">
      <c r="A871" s="11"/>
      <c r="B871" s="11"/>
      <c r="C871" s="11"/>
      <c r="D871" s="11"/>
      <c r="E871" s="11"/>
    </row>
    <row r="872" spans="1:5" ht="12.75">
      <c r="A872" s="11"/>
      <c r="B872" s="11"/>
      <c r="C872" s="11"/>
      <c r="D872" s="11"/>
      <c r="E872" s="11"/>
    </row>
    <row r="873" spans="1:5" ht="12.75">
      <c r="A873" s="11"/>
      <c r="B873" s="11"/>
      <c r="C873" s="11"/>
      <c r="D873" s="11"/>
      <c r="E873" s="11"/>
    </row>
    <row r="874" spans="1:5" ht="12.75">
      <c r="A874" s="11"/>
      <c r="B874" s="11"/>
      <c r="C874" s="11"/>
      <c r="D874" s="11"/>
      <c r="E874" s="11"/>
    </row>
    <row r="875" spans="1:5" ht="12.75">
      <c r="A875" s="11"/>
      <c r="B875" s="11"/>
      <c r="C875" s="11"/>
      <c r="D875" s="11"/>
      <c r="E875" s="11"/>
    </row>
    <row r="876" spans="1:5" ht="12.75">
      <c r="A876" s="11"/>
      <c r="B876" s="11"/>
      <c r="C876" s="11"/>
      <c r="D876" s="11"/>
      <c r="E876" s="11"/>
    </row>
    <row r="877" spans="1:5" ht="12.75">
      <c r="A877" s="11"/>
      <c r="B877" s="11"/>
      <c r="C877" s="11"/>
      <c r="D877" s="11"/>
      <c r="E877" s="11"/>
    </row>
    <row r="878" spans="1:5" ht="12.75">
      <c r="A878" s="11"/>
      <c r="B878" s="11"/>
      <c r="C878" s="11"/>
      <c r="D878" s="11"/>
      <c r="E878" s="11"/>
    </row>
    <row r="879" spans="1:5" ht="12.75">
      <c r="A879" s="11"/>
      <c r="B879" s="11"/>
      <c r="C879" s="11"/>
      <c r="D879" s="11"/>
      <c r="E879" s="11"/>
    </row>
    <row r="880" spans="1:5" ht="12.75">
      <c r="A880" s="11"/>
      <c r="B880" s="11"/>
      <c r="C880" s="11"/>
      <c r="D880" s="11"/>
      <c r="E880" s="11"/>
    </row>
    <row r="881" spans="1:5" ht="12.75">
      <c r="A881" s="11"/>
      <c r="B881" s="11"/>
      <c r="C881" s="11"/>
      <c r="D881" s="11"/>
      <c r="E881" s="11"/>
    </row>
    <row r="882" spans="1:5" ht="12.75">
      <c r="A882" s="11"/>
      <c r="B882" s="11"/>
      <c r="C882" s="11"/>
      <c r="D882" s="11"/>
      <c r="E882" s="11"/>
    </row>
    <row r="883" spans="1:5" ht="12.75">
      <c r="A883" s="11"/>
      <c r="B883" s="11"/>
      <c r="C883" s="11"/>
      <c r="D883" s="11"/>
      <c r="E883" s="11"/>
    </row>
    <row r="884" spans="1:5" ht="12.75">
      <c r="A884" s="11"/>
      <c r="B884" s="11"/>
      <c r="C884" s="11"/>
      <c r="D884" s="11"/>
      <c r="E884" s="11"/>
    </row>
    <row r="885" spans="1:5" ht="12.75">
      <c r="A885" s="11"/>
      <c r="B885" s="11"/>
      <c r="C885" s="11"/>
      <c r="D885" s="11"/>
      <c r="E885" s="11"/>
    </row>
    <row r="886" spans="1:5" ht="12.75">
      <c r="A886" s="11"/>
      <c r="B886" s="11"/>
      <c r="C886" s="11"/>
      <c r="D886" s="11"/>
      <c r="E886" s="11"/>
    </row>
    <row r="887" spans="1:5" ht="12.75">
      <c r="A887" s="11"/>
      <c r="B887" s="11"/>
      <c r="C887" s="11"/>
      <c r="D887" s="11"/>
      <c r="E887" s="11"/>
    </row>
    <row r="888" spans="1:5" ht="12.75">
      <c r="A888" s="11"/>
      <c r="B888" s="11"/>
      <c r="C888" s="11"/>
      <c r="D888" s="11"/>
      <c r="E888" s="11"/>
    </row>
    <row r="889" spans="1:5" ht="12.75">
      <c r="A889" s="11"/>
      <c r="B889" s="11"/>
      <c r="C889" s="11"/>
      <c r="D889" s="11"/>
      <c r="E889" s="11"/>
    </row>
    <row r="890" spans="1:5" ht="12.75">
      <c r="A890" s="11"/>
      <c r="B890" s="11"/>
      <c r="C890" s="11"/>
      <c r="D890" s="11"/>
      <c r="E890" s="11"/>
    </row>
    <row r="891" spans="1:5" ht="12.75">
      <c r="A891" s="11"/>
      <c r="B891" s="11"/>
      <c r="C891" s="11"/>
      <c r="D891" s="11"/>
      <c r="E891" s="11"/>
    </row>
    <row r="892" spans="1:5" ht="12.75">
      <c r="A892" s="11"/>
      <c r="B892" s="11"/>
      <c r="C892" s="11"/>
      <c r="D892" s="11"/>
      <c r="E892" s="11"/>
    </row>
    <row r="893" spans="1:5" ht="12.75">
      <c r="A893" s="11"/>
      <c r="B893" s="11"/>
      <c r="C893" s="11"/>
      <c r="D893" s="11"/>
      <c r="E893" s="11"/>
    </row>
    <row r="894" spans="1:5" ht="12.75">
      <c r="A894" s="11"/>
      <c r="B894" s="11"/>
      <c r="C894" s="11"/>
      <c r="D894" s="11"/>
      <c r="E894" s="11"/>
    </row>
    <row r="895" spans="1:5" ht="12.75">
      <c r="A895" s="11"/>
      <c r="B895" s="11"/>
      <c r="C895" s="11"/>
      <c r="D895" s="11"/>
      <c r="E895" s="11"/>
    </row>
    <row r="896" spans="1:5" ht="12.75">
      <c r="A896" s="11"/>
      <c r="B896" s="11"/>
      <c r="C896" s="11"/>
      <c r="D896" s="11"/>
      <c r="E896" s="11"/>
    </row>
    <row r="897" spans="1:5" ht="12.75">
      <c r="A897" s="11"/>
      <c r="B897" s="11"/>
      <c r="C897" s="11"/>
      <c r="D897" s="11"/>
      <c r="E897" s="11"/>
    </row>
    <row r="898" spans="1:5" ht="12.75">
      <c r="A898" s="11"/>
      <c r="B898" s="11"/>
      <c r="C898" s="11"/>
      <c r="D898" s="11"/>
      <c r="E898" s="11"/>
    </row>
    <row r="899" spans="1:5" ht="12.75">
      <c r="A899" s="11"/>
      <c r="B899" s="11"/>
      <c r="C899" s="11"/>
      <c r="D899" s="11"/>
      <c r="E899" s="11"/>
    </row>
    <row r="900" spans="1:5" ht="12.75">
      <c r="A900" s="11"/>
      <c r="B900" s="11"/>
      <c r="C900" s="11"/>
      <c r="D900" s="11"/>
      <c r="E900" s="11"/>
    </row>
    <row r="901" spans="1:5" ht="12.75">
      <c r="A901" s="11"/>
      <c r="B901" s="11"/>
      <c r="C901" s="11"/>
      <c r="D901" s="11"/>
      <c r="E901" s="11"/>
    </row>
    <row r="902" spans="1:5" ht="12.75">
      <c r="A902" s="11"/>
      <c r="B902" s="11"/>
      <c r="C902" s="11"/>
      <c r="D902" s="11"/>
      <c r="E902" s="11"/>
    </row>
    <row r="903" spans="1:5" ht="12.75">
      <c r="A903" s="11"/>
      <c r="B903" s="11"/>
      <c r="C903" s="11"/>
      <c r="D903" s="11"/>
      <c r="E903" s="11"/>
    </row>
    <row r="904" spans="1:5" ht="12.75">
      <c r="A904" s="11"/>
      <c r="B904" s="11"/>
      <c r="C904" s="11"/>
      <c r="D904" s="11"/>
      <c r="E904" s="11"/>
    </row>
    <row r="905" spans="1:5" ht="12.75">
      <c r="A905" s="11"/>
      <c r="B905" s="11"/>
      <c r="C905" s="11"/>
      <c r="D905" s="11"/>
      <c r="E905" s="11"/>
    </row>
    <row r="906" spans="1:5" ht="12.75">
      <c r="A906" s="11"/>
      <c r="B906" s="11"/>
      <c r="C906" s="11"/>
      <c r="D906" s="11"/>
      <c r="E906" s="11"/>
    </row>
    <row r="907" spans="1:5" ht="12.75">
      <c r="A907" s="11"/>
      <c r="B907" s="11"/>
      <c r="C907" s="11"/>
      <c r="D907" s="11"/>
      <c r="E907" s="11"/>
    </row>
    <row r="908" spans="1:5" ht="12.75">
      <c r="A908" s="11"/>
      <c r="B908" s="11"/>
      <c r="C908" s="11"/>
      <c r="D908" s="11"/>
      <c r="E908" s="11"/>
    </row>
    <row r="909" spans="1:5" ht="12.75">
      <c r="A909" s="11"/>
      <c r="B909" s="11"/>
      <c r="C909" s="11"/>
      <c r="D909" s="11"/>
      <c r="E909" s="11"/>
    </row>
    <row r="910" spans="1:5" ht="12.75">
      <c r="A910" s="11"/>
      <c r="B910" s="11"/>
      <c r="C910" s="11"/>
      <c r="D910" s="11"/>
      <c r="E910" s="11"/>
    </row>
    <row r="911" spans="1:5" ht="12.75">
      <c r="A911" s="11"/>
      <c r="B911" s="11"/>
      <c r="C911" s="11"/>
      <c r="D911" s="11"/>
      <c r="E911" s="11"/>
    </row>
    <row r="912" spans="1:5" ht="12.75">
      <c r="A912" s="11"/>
      <c r="B912" s="11"/>
      <c r="C912" s="11"/>
      <c r="D912" s="11"/>
      <c r="E912" s="11"/>
    </row>
    <row r="913" spans="1:5" ht="12.75">
      <c r="A913" s="11"/>
      <c r="B913" s="11"/>
      <c r="C913" s="11"/>
      <c r="D913" s="11"/>
      <c r="E913" s="11"/>
    </row>
    <row r="914" spans="1:5" ht="12.75">
      <c r="A914" s="11"/>
      <c r="B914" s="11"/>
      <c r="C914" s="11"/>
      <c r="D914" s="11"/>
      <c r="E914" s="11"/>
    </row>
    <row r="915" spans="1:5" ht="12.75">
      <c r="A915" s="11"/>
      <c r="B915" s="11"/>
      <c r="C915" s="11"/>
      <c r="D915" s="11"/>
      <c r="E915" s="11"/>
    </row>
    <row r="916" spans="1:5" ht="12.75">
      <c r="A916" s="11"/>
      <c r="B916" s="11"/>
      <c r="C916" s="11"/>
      <c r="D916" s="11"/>
      <c r="E916" s="11"/>
    </row>
    <row r="917" spans="1:5" ht="12.75">
      <c r="A917" s="11"/>
      <c r="B917" s="11"/>
      <c r="C917" s="11"/>
      <c r="D917" s="11"/>
      <c r="E917" s="11"/>
    </row>
    <row r="918" spans="1:5" ht="12.75">
      <c r="A918" s="11"/>
      <c r="B918" s="11"/>
      <c r="C918" s="11"/>
      <c r="D918" s="11"/>
      <c r="E918" s="11"/>
    </row>
    <row r="919" spans="1:5" ht="12.75">
      <c r="A919" s="11"/>
      <c r="B919" s="11"/>
      <c r="C919" s="11"/>
      <c r="D919" s="11"/>
      <c r="E919" s="11"/>
    </row>
    <row r="920" spans="1:5" ht="12.75">
      <c r="A920" s="11"/>
      <c r="B920" s="11"/>
      <c r="C920" s="11"/>
      <c r="D920" s="11"/>
      <c r="E920" s="11"/>
    </row>
    <row r="921" spans="1:5" ht="12.75">
      <c r="A921" s="11"/>
      <c r="B921" s="11"/>
      <c r="C921" s="11"/>
      <c r="D921" s="11"/>
      <c r="E921" s="11"/>
    </row>
    <row r="922" spans="1:5" ht="12.75">
      <c r="A922" s="11"/>
      <c r="B922" s="11"/>
      <c r="C922" s="11"/>
      <c r="D922" s="11"/>
      <c r="E922" s="11"/>
    </row>
    <row r="923" spans="1:5" ht="12.75">
      <c r="A923" s="11"/>
      <c r="B923" s="11"/>
      <c r="C923" s="11"/>
      <c r="D923" s="11"/>
      <c r="E923" s="11"/>
    </row>
    <row r="924" spans="1:5" ht="12.75">
      <c r="A924" s="11"/>
      <c r="B924" s="11"/>
      <c r="C924" s="11"/>
      <c r="D924" s="11"/>
      <c r="E924" s="11"/>
    </row>
    <row r="925" spans="1:5" ht="12.75">
      <c r="A925" s="11"/>
      <c r="B925" s="11"/>
      <c r="C925" s="11"/>
      <c r="D925" s="11"/>
      <c r="E925" s="11"/>
    </row>
    <row r="926" spans="1:5" ht="12.75">
      <c r="A926" s="11"/>
      <c r="B926" s="11"/>
      <c r="C926" s="11"/>
      <c r="D926" s="11"/>
      <c r="E926" s="11"/>
    </row>
    <row r="927" spans="1:5" ht="12.75">
      <c r="A927" s="11"/>
      <c r="B927" s="11"/>
      <c r="C927" s="11"/>
      <c r="D927" s="11"/>
      <c r="E927" s="11"/>
    </row>
    <row r="928" spans="1:5" ht="12.75">
      <c r="A928" s="11"/>
      <c r="B928" s="11"/>
      <c r="C928" s="11"/>
      <c r="D928" s="11"/>
      <c r="E928" s="11"/>
    </row>
    <row r="929" spans="1:5" ht="12.75">
      <c r="A929" s="11"/>
      <c r="B929" s="11"/>
      <c r="C929" s="11"/>
      <c r="D929" s="11"/>
      <c r="E929" s="11"/>
    </row>
    <row r="930" spans="1:5" ht="12.75">
      <c r="A930" s="11"/>
      <c r="B930" s="11"/>
      <c r="C930" s="11"/>
      <c r="D930" s="11"/>
      <c r="E930" s="11"/>
    </row>
    <row r="931" spans="1:5" ht="12.75">
      <c r="A931" s="11"/>
      <c r="B931" s="11"/>
      <c r="C931" s="11"/>
      <c r="D931" s="11"/>
      <c r="E931" s="11"/>
    </row>
    <row r="932" spans="1:5" ht="12.75">
      <c r="A932" s="11"/>
      <c r="B932" s="11"/>
      <c r="C932" s="11"/>
      <c r="D932" s="11"/>
      <c r="E932" s="11"/>
    </row>
    <row r="933" spans="1:5" ht="12.75">
      <c r="A933" s="11"/>
      <c r="B933" s="11"/>
      <c r="C933" s="11"/>
      <c r="D933" s="11"/>
      <c r="E933" s="11"/>
    </row>
    <row r="934" spans="1:5" ht="12.75">
      <c r="A934" s="11"/>
      <c r="B934" s="11"/>
      <c r="C934" s="11"/>
      <c r="D934" s="11"/>
      <c r="E934" s="11"/>
    </row>
    <row r="935" spans="1:5" ht="12.75">
      <c r="A935" s="11"/>
      <c r="B935" s="11"/>
      <c r="C935" s="11"/>
      <c r="D935" s="11"/>
      <c r="E935" s="11"/>
    </row>
    <row r="936" spans="1:5" ht="12.75">
      <c r="A936" s="11"/>
      <c r="B936" s="11"/>
      <c r="C936" s="11"/>
      <c r="D936" s="11"/>
      <c r="E936" s="11"/>
    </row>
    <row r="937" spans="1:5" ht="12.75">
      <c r="A937" s="11"/>
      <c r="B937" s="11"/>
      <c r="C937" s="11"/>
      <c r="D937" s="11"/>
      <c r="E937" s="11"/>
    </row>
    <row r="938" spans="1:5" ht="12.75">
      <c r="A938" s="11"/>
      <c r="B938" s="11"/>
      <c r="C938" s="11"/>
      <c r="D938" s="11"/>
      <c r="E938" s="11"/>
    </row>
    <row r="939" spans="1:5" ht="12.75">
      <c r="A939" s="11"/>
      <c r="B939" s="11"/>
      <c r="C939" s="11"/>
      <c r="D939" s="11"/>
      <c r="E939" s="11"/>
    </row>
    <row r="940" spans="1:5" ht="12.75">
      <c r="A940" s="11"/>
      <c r="B940" s="11"/>
      <c r="C940" s="11"/>
      <c r="D940" s="11"/>
      <c r="E940" s="11"/>
    </row>
    <row r="941" spans="1:5" ht="12.75">
      <c r="A941" s="11"/>
      <c r="B941" s="11"/>
      <c r="C941" s="11"/>
      <c r="D941" s="11"/>
      <c r="E941" s="11"/>
    </row>
    <row r="942" spans="1:5" ht="12.75">
      <c r="A942" s="11"/>
      <c r="B942" s="11"/>
      <c r="C942" s="11"/>
      <c r="D942" s="11"/>
      <c r="E942" s="11"/>
    </row>
    <row r="943" spans="1:5" ht="12.75">
      <c r="A943" s="11"/>
      <c r="B943" s="11"/>
      <c r="C943" s="11"/>
      <c r="D943" s="11"/>
      <c r="E943" s="11"/>
    </row>
    <row r="944" spans="1:5" ht="12.75">
      <c r="A944" s="11"/>
      <c r="B944" s="11"/>
      <c r="C944" s="11"/>
      <c r="D944" s="11"/>
      <c r="E944" s="11"/>
    </row>
    <row r="945" spans="1:5" ht="12.75">
      <c r="A945" s="11"/>
      <c r="B945" s="11"/>
      <c r="C945" s="11"/>
      <c r="D945" s="11"/>
      <c r="E945" s="11"/>
    </row>
    <row r="946" spans="1:5" ht="12.75">
      <c r="A946" s="11"/>
      <c r="B946" s="11"/>
      <c r="C946" s="11"/>
      <c r="D946" s="11"/>
      <c r="E946" s="11"/>
    </row>
    <row r="947" spans="1:5" ht="12.75">
      <c r="A947" s="11"/>
      <c r="B947" s="11"/>
      <c r="C947" s="11"/>
      <c r="D947" s="11"/>
      <c r="E947" s="11"/>
    </row>
    <row r="948" spans="1:5" ht="12.75">
      <c r="A948" s="11"/>
      <c r="B948" s="11"/>
      <c r="C948" s="11"/>
      <c r="D948" s="11"/>
      <c r="E948" s="11"/>
    </row>
    <row r="949" spans="1:5" ht="12.75">
      <c r="A949" s="11"/>
      <c r="B949" s="11"/>
      <c r="C949" s="11"/>
      <c r="D949" s="11"/>
      <c r="E949" s="11"/>
    </row>
    <row r="950" spans="1:5" ht="12.75">
      <c r="A950" s="11"/>
      <c r="B950" s="11"/>
      <c r="C950" s="11"/>
      <c r="D950" s="11"/>
      <c r="E950" s="11"/>
    </row>
    <row r="951" spans="1:5" ht="12.75">
      <c r="A951" s="11"/>
      <c r="B951" s="11"/>
      <c r="C951" s="11"/>
      <c r="D951" s="11"/>
      <c r="E951" s="11"/>
    </row>
    <row r="952" spans="1:5" ht="12.75">
      <c r="A952" s="11"/>
      <c r="B952" s="11"/>
      <c r="C952" s="11"/>
      <c r="D952" s="11"/>
      <c r="E952" s="11"/>
    </row>
    <row r="953" spans="1:5" ht="12.75">
      <c r="A953" s="11"/>
      <c r="B953" s="11"/>
      <c r="C953" s="11"/>
      <c r="D953" s="11"/>
      <c r="E953" s="11"/>
    </row>
    <row r="954" spans="1:5" ht="12.75">
      <c r="A954" s="11"/>
      <c r="B954" s="11"/>
      <c r="C954" s="11"/>
      <c r="D954" s="11"/>
      <c r="E954" s="11"/>
    </row>
    <row r="955" spans="1:5" ht="12.75">
      <c r="A955" s="11"/>
      <c r="B955" s="11"/>
      <c r="C955" s="11"/>
      <c r="D955" s="11"/>
      <c r="E955" s="11"/>
    </row>
    <row r="956" spans="1:5" ht="12.75">
      <c r="A956" s="11"/>
      <c r="B956" s="11"/>
      <c r="C956" s="11"/>
      <c r="D956" s="11"/>
      <c r="E956" s="11"/>
    </row>
    <row r="957" spans="1:5" ht="12.75">
      <c r="A957" s="11"/>
      <c r="B957" s="11"/>
      <c r="C957" s="11"/>
      <c r="D957" s="11"/>
      <c r="E957" s="11"/>
    </row>
    <row r="958" spans="1:5" ht="12.75">
      <c r="A958" s="11"/>
      <c r="B958" s="11"/>
      <c r="C958" s="11"/>
      <c r="D958" s="11"/>
      <c r="E958" s="11"/>
    </row>
    <row r="959" spans="1:5" ht="12.75">
      <c r="A959" s="11"/>
      <c r="B959" s="11"/>
      <c r="C959" s="11"/>
      <c r="D959" s="11"/>
      <c r="E959" s="11"/>
    </row>
    <row r="960" spans="1:5" ht="12.75">
      <c r="A960" s="11"/>
      <c r="B960" s="11"/>
      <c r="C960" s="11"/>
      <c r="D960" s="11"/>
      <c r="E960" s="11"/>
    </row>
    <row r="961" spans="1:5" ht="12.75">
      <c r="A961" s="11"/>
      <c r="B961" s="11"/>
      <c r="C961" s="11"/>
      <c r="D961" s="11"/>
      <c r="E961" s="11"/>
    </row>
    <row r="962" spans="1:5" ht="12.75">
      <c r="A962" s="11"/>
      <c r="B962" s="11"/>
      <c r="C962" s="11"/>
      <c r="D962" s="11"/>
      <c r="E962" s="11"/>
    </row>
    <row r="963" spans="1:5" ht="12.75">
      <c r="A963" s="11"/>
      <c r="B963" s="11"/>
      <c r="C963" s="11"/>
      <c r="D963" s="11"/>
      <c r="E963" s="11"/>
    </row>
    <row r="964" spans="1:5" ht="12.75">
      <c r="A964" s="11"/>
      <c r="B964" s="11"/>
      <c r="C964" s="11"/>
      <c r="D964" s="11"/>
      <c r="E964" s="11"/>
    </row>
    <row r="965" spans="1:5" ht="12.75">
      <c r="A965" s="11"/>
      <c r="B965" s="11"/>
      <c r="C965" s="11"/>
      <c r="D965" s="11"/>
      <c r="E965" s="11"/>
    </row>
    <row r="966" spans="1:5" ht="12.75">
      <c r="A966" s="11"/>
      <c r="B966" s="11"/>
      <c r="C966" s="11"/>
      <c r="D966" s="11"/>
      <c r="E966" s="11"/>
    </row>
    <row r="967" spans="1:5" ht="12.75">
      <c r="A967" s="11"/>
      <c r="B967" s="11"/>
      <c r="C967" s="11"/>
      <c r="D967" s="11"/>
      <c r="E967" s="11"/>
    </row>
    <row r="968" spans="1:5" ht="12.75">
      <c r="A968" s="11"/>
      <c r="B968" s="11"/>
      <c r="C968" s="11"/>
      <c r="D968" s="11"/>
      <c r="E968" s="11"/>
    </row>
    <row r="969" spans="1:5" ht="12.75">
      <c r="A969" s="11"/>
      <c r="B969" s="11"/>
      <c r="C969" s="11"/>
      <c r="D969" s="11"/>
      <c r="E969" s="11"/>
    </row>
    <row r="970" spans="1:5" ht="12.75">
      <c r="A970" s="11"/>
      <c r="B970" s="11"/>
      <c r="C970" s="11"/>
      <c r="D970" s="11"/>
      <c r="E970" s="11"/>
    </row>
    <row r="971" spans="1:5" ht="12.75">
      <c r="A971" s="11"/>
      <c r="B971" s="11"/>
      <c r="C971" s="11"/>
      <c r="D971" s="11"/>
      <c r="E971" s="11"/>
    </row>
    <row r="972" spans="1:5" ht="12.75">
      <c r="A972" s="11"/>
      <c r="B972" s="11"/>
      <c r="C972" s="11"/>
      <c r="D972" s="11"/>
      <c r="E972" s="11"/>
    </row>
    <row r="973" spans="1:5" ht="12.75">
      <c r="A973" s="11"/>
      <c r="B973" s="11"/>
      <c r="C973" s="11"/>
      <c r="D973" s="11"/>
      <c r="E973" s="11"/>
    </row>
    <row r="974" spans="1:5" ht="12.75">
      <c r="A974" s="11"/>
      <c r="B974" s="11"/>
      <c r="C974" s="11"/>
      <c r="D974" s="11"/>
      <c r="E974" s="11"/>
    </row>
    <row r="975" spans="1:5" ht="12.75">
      <c r="A975" s="11"/>
      <c r="B975" s="11"/>
      <c r="C975" s="11"/>
      <c r="D975" s="11"/>
      <c r="E975" s="11"/>
    </row>
    <row r="976" spans="1:5" ht="12.75">
      <c r="A976" s="11"/>
      <c r="B976" s="11"/>
      <c r="C976" s="11"/>
      <c r="D976" s="11"/>
      <c r="E976" s="11"/>
    </row>
    <row r="977" spans="1:5" ht="12.75">
      <c r="A977" s="11"/>
      <c r="B977" s="11"/>
      <c r="C977" s="11"/>
      <c r="D977" s="11"/>
      <c r="E977" s="11"/>
    </row>
    <row r="978" spans="1:5" ht="12.75">
      <c r="A978" s="11"/>
      <c r="B978" s="11"/>
      <c r="C978" s="11"/>
      <c r="D978" s="11"/>
      <c r="E978" s="11"/>
    </row>
    <row r="979" spans="1:5" ht="12.75">
      <c r="A979" s="11"/>
      <c r="B979" s="11"/>
      <c r="C979" s="11"/>
      <c r="D979" s="11"/>
      <c r="E979" s="11"/>
    </row>
    <row r="980" spans="1:5" ht="12.75">
      <c r="A980" s="11"/>
      <c r="B980" s="11"/>
      <c r="C980" s="11"/>
      <c r="D980" s="11"/>
      <c r="E980" s="11"/>
    </row>
    <row r="981" spans="1:5" ht="12.75">
      <c r="A981" s="11"/>
      <c r="B981" s="11"/>
      <c r="C981" s="11"/>
      <c r="D981" s="11"/>
      <c r="E981" s="11"/>
    </row>
    <row r="982" spans="1:5" ht="12.75">
      <c r="A982" s="11"/>
      <c r="B982" s="11"/>
      <c r="C982" s="11"/>
      <c r="D982" s="11"/>
      <c r="E982" s="11"/>
    </row>
    <row r="983" spans="1:5" ht="12.75">
      <c r="A983" s="11"/>
      <c r="B983" s="11"/>
      <c r="C983" s="11"/>
      <c r="D983" s="11"/>
      <c r="E983" s="11"/>
    </row>
    <row r="984" spans="1:5" ht="12.75">
      <c r="A984" s="11"/>
      <c r="B984" s="11"/>
      <c r="C984" s="11"/>
      <c r="D984" s="11"/>
      <c r="E984" s="11"/>
    </row>
    <row r="985" spans="1:5" ht="12.75">
      <c r="A985" s="11"/>
      <c r="B985" s="11"/>
      <c r="C985" s="11"/>
      <c r="D985" s="11"/>
      <c r="E985" s="11"/>
    </row>
    <row r="986" spans="1:5" ht="12.75">
      <c r="A986" s="11"/>
      <c r="B986" s="11"/>
      <c r="C986" s="11"/>
      <c r="D986" s="11"/>
      <c r="E986" s="11"/>
    </row>
    <row r="987" spans="1:5" ht="12.75">
      <c r="A987" s="11"/>
      <c r="B987" s="11"/>
      <c r="C987" s="11"/>
      <c r="D987" s="11"/>
      <c r="E987" s="11"/>
    </row>
    <row r="988" spans="1:5" ht="12.75">
      <c r="A988" s="11"/>
      <c r="B988" s="11"/>
      <c r="C988" s="11"/>
      <c r="D988" s="11"/>
      <c r="E988" s="11"/>
    </row>
    <row r="989" spans="1:5" ht="12.75">
      <c r="A989" s="11"/>
      <c r="B989" s="11"/>
      <c r="C989" s="11"/>
      <c r="D989" s="11"/>
      <c r="E989" s="11"/>
    </row>
    <row r="990" spans="1:5" ht="12.75">
      <c r="A990" s="11"/>
      <c r="B990" s="11"/>
      <c r="C990" s="11"/>
      <c r="D990" s="11"/>
      <c r="E990" s="11"/>
    </row>
    <row r="991" spans="1:5" ht="12.75">
      <c r="A991" s="11"/>
      <c r="B991" s="11"/>
      <c r="C991" s="11"/>
      <c r="D991" s="11"/>
      <c r="E991" s="11"/>
    </row>
    <row r="992" spans="1:5" ht="12.75">
      <c r="A992" s="11"/>
      <c r="B992" s="11"/>
      <c r="C992" s="11"/>
      <c r="D992" s="11"/>
      <c r="E992" s="11"/>
    </row>
    <row r="993" spans="1:5" ht="12.75">
      <c r="A993" s="11"/>
      <c r="B993" s="11"/>
      <c r="C993" s="11"/>
      <c r="D993" s="11"/>
      <c r="E993" s="11"/>
    </row>
    <row r="994" spans="1:5" ht="12.75">
      <c r="A994" s="11"/>
      <c r="B994" s="11"/>
      <c r="C994" s="11"/>
      <c r="D994" s="11"/>
      <c r="E994" s="11"/>
    </row>
    <row r="995" spans="1:5" ht="12.75">
      <c r="A995" s="11"/>
      <c r="B995" s="11"/>
      <c r="C995" s="11"/>
      <c r="D995" s="11"/>
      <c r="E995" s="11"/>
    </row>
    <row r="996" spans="1:5" ht="12.75">
      <c r="A996" s="11"/>
      <c r="B996" s="11"/>
      <c r="C996" s="11"/>
      <c r="D996" s="11"/>
      <c r="E996" s="11"/>
    </row>
    <row r="997" spans="1:5" ht="12.75">
      <c r="A997" s="11"/>
      <c r="B997" s="11"/>
      <c r="C997" s="11"/>
      <c r="D997" s="11"/>
      <c r="E997" s="11"/>
    </row>
    <row r="998" spans="1:5" ht="12.75">
      <c r="A998" s="11"/>
      <c r="B998" s="11"/>
      <c r="C998" s="11"/>
      <c r="D998" s="11"/>
      <c r="E998" s="11"/>
    </row>
    <row r="999" spans="1:5" ht="12.75">
      <c r="A999" s="11"/>
      <c r="B999" s="11"/>
      <c r="C999" s="11"/>
      <c r="D999" s="11"/>
      <c r="E999" s="11"/>
    </row>
    <row r="1000" spans="1:5" ht="12.75">
      <c r="A1000" s="11"/>
      <c r="B1000" s="11"/>
      <c r="C1000" s="11"/>
      <c r="D1000" s="11"/>
      <c r="E1000" s="11"/>
    </row>
    <row r="1001" spans="1:5" ht="12.75">
      <c r="A1001" s="11"/>
      <c r="B1001" s="11"/>
      <c r="C1001" s="11"/>
      <c r="D1001" s="11"/>
      <c r="E1001" s="11"/>
    </row>
    <row r="1002" spans="1:5" ht="12.75">
      <c r="A1002" s="11"/>
      <c r="B1002" s="11"/>
      <c r="C1002" s="11"/>
      <c r="D1002" s="11"/>
      <c r="E1002" s="11"/>
    </row>
    <row r="1003" spans="1:5" ht="12.75">
      <c r="A1003" s="11"/>
      <c r="B1003" s="11"/>
      <c r="C1003" s="11"/>
      <c r="D1003" s="11"/>
      <c r="E1003" s="11"/>
    </row>
    <row r="1004" spans="1:5" ht="12.75">
      <c r="A1004" s="11"/>
      <c r="B1004" s="11"/>
      <c r="C1004" s="11"/>
      <c r="D1004" s="11"/>
      <c r="E1004" s="11"/>
    </row>
    <row r="1005" spans="1:5" ht="12.75">
      <c r="A1005" s="11"/>
      <c r="B1005" s="11"/>
      <c r="C1005" s="11"/>
      <c r="D1005" s="11"/>
      <c r="E1005" s="11"/>
    </row>
    <row r="1006" spans="1:5" ht="12.75">
      <c r="A1006" s="11"/>
      <c r="B1006" s="11"/>
      <c r="C1006" s="11"/>
      <c r="D1006" s="11"/>
      <c r="E1006" s="11"/>
    </row>
    <row r="1007" spans="1:5" ht="12.75">
      <c r="A1007" s="11"/>
      <c r="B1007" s="11"/>
      <c r="C1007" s="11"/>
      <c r="D1007" s="11"/>
      <c r="E1007" s="11"/>
    </row>
    <row r="1008" spans="1:5" ht="12.75">
      <c r="A1008" s="11"/>
      <c r="B1008" s="11"/>
      <c r="C1008" s="11"/>
      <c r="D1008" s="11"/>
      <c r="E1008" s="11"/>
    </row>
    <row r="1009" spans="1:5" ht="12.75">
      <c r="A1009" s="11"/>
      <c r="B1009" s="11"/>
      <c r="C1009" s="11"/>
      <c r="D1009" s="11"/>
      <c r="E1009" s="11"/>
    </row>
    <row r="1010" spans="1:5" ht="12.75">
      <c r="A1010" s="11"/>
      <c r="B1010" s="11"/>
      <c r="C1010" s="11"/>
      <c r="D1010" s="11"/>
      <c r="E1010" s="11"/>
    </row>
    <row r="1011" spans="1:5" ht="12.75">
      <c r="A1011" s="11"/>
      <c r="B1011" s="11"/>
      <c r="C1011" s="11"/>
      <c r="D1011" s="11"/>
      <c r="E1011" s="11"/>
    </row>
    <row r="1012" spans="1:5" ht="12.75">
      <c r="A1012" s="11"/>
      <c r="B1012" s="11"/>
      <c r="C1012" s="11"/>
      <c r="D1012" s="11"/>
      <c r="E1012" s="11"/>
    </row>
    <row r="1013" spans="1:5" ht="12.75">
      <c r="A1013" s="11"/>
      <c r="B1013" s="11"/>
      <c r="C1013" s="11"/>
      <c r="D1013" s="11"/>
      <c r="E1013" s="11"/>
    </row>
    <row r="1014" spans="1:5" ht="12.75">
      <c r="A1014" s="11"/>
      <c r="B1014" s="11"/>
      <c r="C1014" s="11"/>
      <c r="D1014" s="11"/>
      <c r="E1014" s="11"/>
    </row>
    <row r="1015" spans="1:5" ht="12.75">
      <c r="A1015" s="11"/>
      <c r="B1015" s="11"/>
      <c r="C1015" s="11"/>
      <c r="D1015" s="11"/>
      <c r="E1015" s="11"/>
    </row>
    <row r="1016" spans="1:5" ht="12.75">
      <c r="A1016" s="11"/>
      <c r="B1016" s="11"/>
      <c r="C1016" s="11"/>
      <c r="D1016" s="11"/>
      <c r="E1016" s="11"/>
    </row>
    <row r="1017" spans="1:5" ht="12.75">
      <c r="A1017" s="11"/>
      <c r="B1017" s="11"/>
      <c r="C1017" s="11"/>
      <c r="D1017" s="11"/>
      <c r="E1017" s="11"/>
    </row>
    <row r="1018" spans="1:5" ht="12.75">
      <c r="A1018" s="11"/>
      <c r="B1018" s="11"/>
      <c r="C1018" s="11"/>
      <c r="D1018" s="11"/>
      <c r="E1018" s="11"/>
    </row>
    <row r="1019" spans="1:5" ht="12.75">
      <c r="A1019" s="11"/>
      <c r="B1019" s="11"/>
      <c r="C1019" s="11"/>
      <c r="D1019" s="11"/>
      <c r="E1019" s="11"/>
    </row>
    <row r="1020" spans="1:5" ht="12.75">
      <c r="A1020" s="11"/>
      <c r="B1020" s="11"/>
      <c r="C1020" s="11"/>
      <c r="D1020" s="11"/>
      <c r="E1020" s="11"/>
    </row>
    <row r="1021" spans="1:5" ht="12.75">
      <c r="A1021" s="11"/>
      <c r="B1021" s="11"/>
      <c r="C1021" s="11"/>
      <c r="D1021" s="11"/>
      <c r="E1021" s="11"/>
    </row>
    <row r="1022" spans="1:5" ht="12.75">
      <c r="A1022" s="11"/>
      <c r="B1022" s="11"/>
      <c r="C1022" s="11"/>
      <c r="D1022" s="11"/>
      <c r="E1022" s="11"/>
    </row>
    <row r="1023" spans="1:5" ht="12.75">
      <c r="A1023" s="11"/>
      <c r="B1023" s="11"/>
      <c r="C1023" s="11"/>
      <c r="D1023" s="11"/>
      <c r="E1023" s="11"/>
    </row>
    <row r="1024" spans="1:5" ht="12.75">
      <c r="A1024" s="11"/>
      <c r="B1024" s="11"/>
      <c r="C1024" s="11"/>
      <c r="D1024" s="11"/>
      <c r="E1024" s="11"/>
    </row>
    <row r="1025" spans="1:5" ht="12.75">
      <c r="A1025" s="11"/>
      <c r="B1025" s="11"/>
      <c r="C1025" s="11"/>
      <c r="D1025" s="11"/>
      <c r="E1025" s="11"/>
    </row>
    <row r="1026" spans="1:5" ht="12.75">
      <c r="A1026" s="11"/>
      <c r="B1026" s="11"/>
      <c r="C1026" s="11"/>
      <c r="D1026" s="11"/>
      <c r="E1026" s="11"/>
    </row>
    <row r="1027" spans="1:5" ht="12.75">
      <c r="A1027" s="11"/>
      <c r="B1027" s="11"/>
      <c r="C1027" s="11"/>
      <c r="D1027" s="11"/>
      <c r="E1027" s="11"/>
    </row>
    <row r="1028" spans="1:5" ht="12.75">
      <c r="A1028" s="11"/>
      <c r="B1028" s="11"/>
      <c r="C1028" s="11"/>
      <c r="D1028" s="11"/>
      <c r="E1028" s="11"/>
    </row>
    <row r="1029" spans="1:5" ht="12.75">
      <c r="A1029" s="11"/>
      <c r="B1029" s="11"/>
      <c r="C1029" s="11"/>
      <c r="D1029" s="11"/>
      <c r="E1029" s="11"/>
    </row>
    <row r="1030" spans="1:5" ht="12.75">
      <c r="A1030" s="11"/>
      <c r="B1030" s="11"/>
      <c r="C1030" s="11"/>
      <c r="D1030" s="11"/>
      <c r="E1030" s="11"/>
    </row>
    <row r="1031" spans="1:5" ht="12.75">
      <c r="A1031" s="11"/>
      <c r="B1031" s="11"/>
      <c r="C1031" s="11"/>
      <c r="D1031" s="11"/>
      <c r="E1031" s="11"/>
    </row>
    <row r="1032" spans="1:5" ht="12.75">
      <c r="A1032" s="11"/>
      <c r="B1032" s="11"/>
      <c r="C1032" s="11"/>
      <c r="D1032" s="11"/>
      <c r="E1032" s="11"/>
    </row>
    <row r="1033" spans="1:5" ht="12.75">
      <c r="A1033" s="11"/>
      <c r="B1033" s="11"/>
      <c r="C1033" s="11"/>
      <c r="D1033" s="11"/>
      <c r="E1033" s="11"/>
    </row>
    <row r="1034" spans="1:5" ht="12.75">
      <c r="A1034" s="11"/>
      <c r="B1034" s="11"/>
      <c r="C1034" s="11"/>
      <c r="D1034" s="11"/>
      <c r="E1034" s="11"/>
    </row>
    <row r="1035" spans="1:5" ht="12.75">
      <c r="A1035" s="11"/>
      <c r="B1035" s="11"/>
      <c r="C1035" s="11"/>
      <c r="D1035" s="11"/>
      <c r="E1035" s="11"/>
    </row>
    <row r="1036" spans="1:5" ht="12.75">
      <c r="A1036" s="11"/>
      <c r="B1036" s="11"/>
      <c r="C1036" s="11"/>
      <c r="D1036" s="11"/>
      <c r="E1036" s="11"/>
    </row>
    <row r="1037" spans="1:5" ht="12.75">
      <c r="A1037" s="11"/>
      <c r="B1037" s="11"/>
      <c r="C1037" s="11"/>
      <c r="D1037" s="11"/>
      <c r="E1037" s="11"/>
    </row>
    <row r="1038" spans="1:5" ht="12.75">
      <c r="A1038" s="11"/>
      <c r="B1038" s="11"/>
      <c r="C1038" s="11"/>
      <c r="D1038" s="11"/>
      <c r="E1038" s="11"/>
    </row>
    <row r="1039" spans="1:5" ht="12.75">
      <c r="A1039" s="11"/>
      <c r="B1039" s="11"/>
      <c r="C1039" s="11"/>
      <c r="D1039" s="11"/>
      <c r="E1039" s="11"/>
    </row>
    <row r="1040" spans="1:5" ht="12.75">
      <c r="A1040" s="11"/>
      <c r="B1040" s="11"/>
      <c r="C1040" s="11"/>
      <c r="D1040" s="11"/>
      <c r="E1040" s="11"/>
    </row>
    <row r="1041" spans="1:5" ht="12.75">
      <c r="A1041" s="11"/>
      <c r="B1041" s="11"/>
      <c r="C1041" s="11"/>
      <c r="D1041" s="11"/>
      <c r="E1041" s="11"/>
    </row>
    <row r="1042" spans="1:5" ht="12.75">
      <c r="A1042" s="11"/>
      <c r="B1042" s="11"/>
      <c r="C1042" s="11"/>
      <c r="D1042" s="11"/>
      <c r="E1042" s="11"/>
    </row>
    <row r="1043" spans="1:5" ht="12.75">
      <c r="A1043" s="11"/>
      <c r="B1043" s="11"/>
      <c r="C1043" s="11"/>
      <c r="D1043" s="11"/>
      <c r="E1043" s="11"/>
    </row>
    <row r="1044" spans="1:5" ht="12.75">
      <c r="A1044" s="11"/>
      <c r="B1044" s="11"/>
      <c r="C1044" s="11"/>
      <c r="D1044" s="11"/>
      <c r="E1044" s="11"/>
    </row>
    <row r="1045" spans="1:5" ht="12.75">
      <c r="A1045" s="11"/>
      <c r="B1045" s="11"/>
      <c r="C1045" s="11"/>
      <c r="D1045" s="11"/>
      <c r="E1045" s="11"/>
    </row>
    <row r="1046" spans="1:5" ht="12.75">
      <c r="A1046" s="11"/>
      <c r="B1046" s="11"/>
      <c r="C1046" s="11"/>
      <c r="D1046" s="11"/>
      <c r="E1046" s="11"/>
    </row>
    <row r="1047" spans="1:5" ht="12.75">
      <c r="A1047" s="11"/>
      <c r="B1047" s="11"/>
      <c r="C1047" s="11"/>
      <c r="D1047" s="11"/>
      <c r="E1047" s="11"/>
    </row>
    <row r="1048" spans="1:5" ht="12.75">
      <c r="A1048" s="11"/>
      <c r="B1048" s="11"/>
      <c r="C1048" s="11"/>
      <c r="D1048" s="11"/>
      <c r="E1048" s="11"/>
    </row>
    <row r="1049" spans="1:5" ht="12.75">
      <c r="A1049" s="11"/>
      <c r="B1049" s="11"/>
      <c r="C1049" s="11"/>
      <c r="D1049" s="11"/>
      <c r="E1049" s="11"/>
    </row>
    <row r="1050" spans="1:5" ht="12.75">
      <c r="A1050" s="11"/>
      <c r="B1050" s="11"/>
      <c r="C1050" s="11"/>
      <c r="D1050" s="11"/>
      <c r="E1050" s="11"/>
    </row>
    <row r="1051" spans="1:5" ht="12.75">
      <c r="A1051" s="11"/>
      <c r="B1051" s="11"/>
      <c r="C1051" s="11"/>
      <c r="D1051" s="11"/>
      <c r="E1051" s="11"/>
    </row>
    <row r="1052" spans="1:5" ht="12.75">
      <c r="A1052" s="11"/>
      <c r="B1052" s="11"/>
      <c r="C1052" s="11"/>
      <c r="D1052" s="11"/>
      <c r="E1052" s="11"/>
    </row>
    <row r="1053" spans="1:5" ht="12.75">
      <c r="A1053" s="11"/>
      <c r="B1053" s="11"/>
      <c r="C1053" s="11"/>
      <c r="D1053" s="11"/>
      <c r="E1053" s="11"/>
    </row>
    <row r="1054" spans="1:5" ht="12.75">
      <c r="A1054" s="11"/>
      <c r="B1054" s="11"/>
      <c r="C1054" s="11"/>
      <c r="D1054" s="11"/>
      <c r="E1054" s="11"/>
    </row>
    <row r="1055" spans="1:5" ht="12.75">
      <c r="A1055" s="11"/>
      <c r="B1055" s="11"/>
      <c r="C1055" s="11"/>
      <c r="D1055" s="11"/>
      <c r="E1055" s="11"/>
    </row>
    <row r="1056" spans="1:5" ht="12.75">
      <c r="A1056" s="11"/>
      <c r="B1056" s="11"/>
      <c r="C1056" s="11"/>
      <c r="D1056" s="11"/>
      <c r="E1056" s="11"/>
    </row>
    <row r="1057" spans="1:5" ht="12.75">
      <c r="A1057" s="11"/>
      <c r="B1057" s="11"/>
      <c r="C1057" s="11"/>
      <c r="D1057" s="11"/>
      <c r="E1057" s="11"/>
    </row>
    <row r="1058" spans="1:5" ht="12.75">
      <c r="A1058" s="11"/>
      <c r="B1058" s="11"/>
      <c r="C1058" s="11"/>
      <c r="D1058" s="11"/>
      <c r="E1058" s="11"/>
    </row>
    <row r="1059" spans="1:5" ht="12.75">
      <c r="A1059" s="11"/>
      <c r="B1059" s="11"/>
      <c r="C1059" s="11"/>
      <c r="D1059" s="11"/>
      <c r="E1059" s="11"/>
    </row>
    <row r="1060" spans="1:5" ht="12.75">
      <c r="A1060" s="11"/>
      <c r="B1060" s="11"/>
      <c r="C1060" s="11"/>
      <c r="D1060" s="11"/>
      <c r="E1060" s="11"/>
    </row>
    <row r="1061" spans="1:5" ht="12.75">
      <c r="A1061" s="11"/>
      <c r="B1061" s="11"/>
      <c r="C1061" s="11"/>
      <c r="D1061" s="11"/>
      <c r="E1061" s="11"/>
    </row>
    <row r="1062" spans="1:5" ht="12.75">
      <c r="A1062" s="11"/>
      <c r="B1062" s="11"/>
      <c r="C1062" s="11"/>
      <c r="D1062" s="11"/>
      <c r="E1062" s="11"/>
    </row>
    <row r="1063" spans="1:5" ht="12.75">
      <c r="A1063" s="11"/>
      <c r="B1063" s="11"/>
      <c r="C1063" s="11"/>
      <c r="D1063" s="11"/>
      <c r="E1063" s="11"/>
    </row>
    <row r="1064" spans="1:5" ht="12.75">
      <c r="A1064" s="11"/>
      <c r="B1064" s="11"/>
      <c r="C1064" s="11"/>
      <c r="D1064" s="11"/>
      <c r="E1064" s="11"/>
    </row>
    <row r="1065" spans="1:5" ht="12.75">
      <c r="A1065" s="11"/>
      <c r="B1065" s="11"/>
      <c r="C1065" s="11"/>
      <c r="D1065" s="11"/>
      <c r="E1065" s="11"/>
    </row>
    <row r="1066" spans="1:5" ht="12.75">
      <c r="A1066" s="11"/>
      <c r="B1066" s="11"/>
      <c r="C1066" s="11"/>
      <c r="D1066" s="11"/>
      <c r="E1066" s="11"/>
    </row>
    <row r="1067" spans="1:5" ht="12.75">
      <c r="A1067" s="11"/>
      <c r="B1067" s="11"/>
      <c r="C1067" s="11"/>
      <c r="D1067" s="11"/>
      <c r="E1067" s="11"/>
    </row>
    <row r="1068" spans="1:5" ht="12.75">
      <c r="A1068" s="11"/>
      <c r="B1068" s="11"/>
      <c r="C1068" s="11"/>
      <c r="D1068" s="11"/>
      <c r="E1068" s="11"/>
    </row>
    <row r="1069" spans="1:5" ht="12.75">
      <c r="A1069" s="11"/>
      <c r="B1069" s="11"/>
      <c r="C1069" s="11"/>
      <c r="D1069" s="11"/>
      <c r="E1069" s="11"/>
    </row>
    <row r="1070" spans="1:5" ht="12.75">
      <c r="A1070" s="11"/>
      <c r="B1070" s="11"/>
      <c r="C1070" s="11"/>
      <c r="D1070" s="11"/>
      <c r="E1070" s="11"/>
    </row>
    <row r="1071" spans="1:5" ht="12.75">
      <c r="A1071" s="11"/>
      <c r="B1071" s="11"/>
      <c r="C1071" s="11"/>
      <c r="D1071" s="11"/>
      <c r="E1071" s="11"/>
    </row>
    <row r="1072" spans="1:5" ht="12.75">
      <c r="A1072" s="11"/>
      <c r="B1072" s="11"/>
      <c r="C1072" s="11"/>
      <c r="D1072" s="11"/>
      <c r="E1072" s="11"/>
    </row>
    <row r="1073" spans="1:5" ht="12.75">
      <c r="A1073" s="11"/>
      <c r="B1073" s="11"/>
      <c r="C1073" s="11"/>
      <c r="D1073" s="11"/>
      <c r="E1073" s="11"/>
    </row>
    <row r="1074" spans="1:5" ht="12.75">
      <c r="A1074" s="11"/>
      <c r="B1074" s="11"/>
      <c r="C1074" s="11"/>
      <c r="D1074" s="11"/>
      <c r="E1074" s="11"/>
    </row>
    <row r="1075" spans="1:5" ht="12.75">
      <c r="A1075" s="11"/>
      <c r="B1075" s="11"/>
      <c r="C1075" s="11"/>
      <c r="D1075" s="11"/>
      <c r="E1075" s="11"/>
    </row>
    <row r="1076" spans="1:5" ht="12.75">
      <c r="A1076" s="11"/>
      <c r="B1076" s="11"/>
      <c r="C1076" s="11"/>
      <c r="D1076" s="11"/>
      <c r="E1076" s="11"/>
    </row>
    <row r="1077" spans="1:5" ht="12.75">
      <c r="A1077" s="11"/>
      <c r="B1077" s="11"/>
      <c r="C1077" s="11"/>
      <c r="D1077" s="11"/>
      <c r="E1077" s="11"/>
    </row>
    <row r="1078" spans="1:5" ht="12.75">
      <c r="A1078" s="11"/>
      <c r="B1078" s="11"/>
      <c r="C1078" s="11"/>
      <c r="D1078" s="11"/>
      <c r="E1078" s="11"/>
    </row>
    <row r="1079" spans="1:5" ht="12.75">
      <c r="A1079" s="11"/>
      <c r="B1079" s="11"/>
      <c r="C1079" s="11"/>
      <c r="D1079" s="11"/>
      <c r="E1079" s="11"/>
    </row>
    <row r="1080" spans="1:5" ht="12.75">
      <c r="A1080" s="11"/>
      <c r="B1080" s="11"/>
      <c r="C1080" s="11"/>
      <c r="D1080" s="11"/>
      <c r="E1080" s="11"/>
    </row>
    <row r="1081" spans="1:5" ht="12.75">
      <c r="A1081" s="11"/>
      <c r="B1081" s="11"/>
      <c r="C1081" s="11"/>
      <c r="D1081" s="11"/>
      <c r="E1081" s="11"/>
    </row>
    <row r="1082" spans="1:5" ht="12.75">
      <c r="A1082" s="11"/>
      <c r="B1082" s="11"/>
      <c r="C1082" s="11"/>
      <c r="D1082" s="11"/>
      <c r="E1082" s="11"/>
    </row>
    <row r="1083" spans="1:5" ht="12.75">
      <c r="A1083" s="11"/>
      <c r="B1083" s="11"/>
      <c r="C1083" s="11"/>
      <c r="D1083" s="11"/>
      <c r="E1083" s="11"/>
    </row>
    <row r="1084" spans="1:5" ht="12.75">
      <c r="A1084" s="11"/>
      <c r="B1084" s="11"/>
      <c r="C1084" s="11"/>
      <c r="D1084" s="11"/>
      <c r="E1084" s="11"/>
    </row>
    <row r="1085" spans="1:5" ht="12.75">
      <c r="A1085" s="11"/>
      <c r="B1085" s="11"/>
      <c r="C1085" s="11"/>
      <c r="D1085" s="11"/>
      <c r="E1085" s="11"/>
    </row>
    <row r="1086" spans="1:5" ht="12.75">
      <c r="A1086" s="11"/>
      <c r="B1086" s="11"/>
      <c r="C1086" s="11"/>
      <c r="D1086" s="11"/>
      <c r="E1086" s="11"/>
    </row>
    <row r="1087" spans="1:5" ht="12.75">
      <c r="A1087" s="11"/>
      <c r="B1087" s="11"/>
      <c r="C1087" s="11"/>
      <c r="D1087" s="11"/>
      <c r="E1087" s="11"/>
    </row>
    <row r="1088" spans="1:5" ht="12.75">
      <c r="A1088" s="11"/>
      <c r="B1088" s="11"/>
      <c r="C1088" s="11"/>
      <c r="D1088" s="11"/>
      <c r="E1088" s="11"/>
    </row>
    <row r="1089" spans="1:5" ht="12.75">
      <c r="A1089" s="11"/>
      <c r="B1089" s="11"/>
      <c r="C1089" s="11"/>
      <c r="D1089" s="11"/>
      <c r="E1089" s="11"/>
    </row>
    <row r="1090" spans="1:5" ht="12.75">
      <c r="A1090" s="11"/>
      <c r="B1090" s="11"/>
      <c r="C1090" s="11"/>
      <c r="D1090" s="11"/>
      <c r="E1090" s="11"/>
    </row>
    <row r="1091" spans="1:5" ht="12.75">
      <c r="A1091" s="11"/>
      <c r="B1091" s="11"/>
      <c r="C1091" s="11"/>
      <c r="D1091" s="11"/>
      <c r="E1091" s="11"/>
    </row>
    <row r="1092" spans="1:5" ht="12.75">
      <c r="A1092" s="11"/>
      <c r="B1092" s="11"/>
      <c r="C1092" s="11"/>
      <c r="D1092" s="11"/>
      <c r="E1092" s="11"/>
    </row>
    <row r="1093" spans="1:5" ht="12.75">
      <c r="A1093" s="11"/>
      <c r="B1093" s="11"/>
      <c r="C1093" s="11"/>
      <c r="D1093" s="11"/>
      <c r="E1093" s="11"/>
    </row>
    <row r="1094" spans="1:5" ht="12.75">
      <c r="A1094" s="11"/>
      <c r="B1094" s="11"/>
      <c r="C1094" s="11"/>
      <c r="D1094" s="11"/>
      <c r="E1094" s="11"/>
    </row>
    <row r="1095" spans="1:5" ht="12.75">
      <c r="A1095" s="11"/>
      <c r="B1095" s="11"/>
      <c r="C1095" s="11"/>
      <c r="D1095" s="11"/>
      <c r="E1095" s="11"/>
    </row>
    <row r="1096" spans="1:5" ht="12.75">
      <c r="A1096" s="11"/>
      <c r="B1096" s="11"/>
      <c r="C1096" s="11"/>
      <c r="D1096" s="11"/>
      <c r="E1096" s="11"/>
    </row>
    <row r="1097" spans="1:5" ht="12.75">
      <c r="A1097" s="11"/>
      <c r="B1097" s="11"/>
      <c r="C1097" s="11"/>
      <c r="D1097" s="11"/>
      <c r="E1097" s="11"/>
    </row>
    <row r="1098" spans="1:5" ht="12.75">
      <c r="A1098" s="11"/>
      <c r="B1098" s="11"/>
      <c r="C1098" s="11"/>
      <c r="D1098" s="11"/>
      <c r="E1098" s="11"/>
    </row>
    <row r="1099" spans="1:5" ht="12.75">
      <c r="A1099" s="11"/>
      <c r="B1099" s="11"/>
      <c r="C1099" s="11"/>
      <c r="D1099" s="11"/>
      <c r="E1099" s="11"/>
    </row>
    <row r="1100" spans="1:5" ht="12.75">
      <c r="A1100" s="11"/>
      <c r="B1100" s="11"/>
      <c r="C1100" s="11"/>
      <c r="D1100" s="11"/>
      <c r="E1100" s="11"/>
    </row>
    <row r="1101" spans="1:5" ht="12.75">
      <c r="A1101" s="11"/>
      <c r="B1101" s="11"/>
      <c r="C1101" s="11"/>
      <c r="D1101" s="11"/>
      <c r="E1101" s="11"/>
    </row>
    <row r="1102" spans="1:5" ht="12.75">
      <c r="A1102" s="11"/>
      <c r="B1102" s="11"/>
      <c r="C1102" s="11"/>
      <c r="D1102" s="11"/>
      <c r="E1102" s="11"/>
    </row>
    <row r="1103" spans="1:5" ht="12.75">
      <c r="A1103" s="2"/>
      <c r="B1103" s="2"/>
      <c r="C1103" s="2"/>
      <c r="D1103" s="2"/>
      <c r="E1103" s="2"/>
    </row>
    <row r="1104" spans="1:5" ht="12.75">
      <c r="A1104" s="2"/>
      <c r="B1104" s="2"/>
      <c r="C1104" s="2"/>
      <c r="D1104" s="2"/>
      <c r="E1104" s="2"/>
    </row>
    <row r="1105" spans="1:5" ht="12.75">
      <c r="A1105" s="2"/>
      <c r="B1105" s="2"/>
      <c r="C1105" s="2"/>
      <c r="D1105" s="2"/>
      <c r="E1105" s="2"/>
    </row>
    <row r="1106" spans="1:5" ht="12.75">
      <c r="A1106" s="2"/>
      <c r="B1106" s="2"/>
      <c r="C1106" s="2"/>
      <c r="D1106" s="2"/>
      <c r="E1106" s="2"/>
    </row>
    <row r="1107" spans="1:5" ht="12.75">
      <c r="A1107" s="2"/>
      <c r="B1107" s="2"/>
      <c r="C1107" s="2"/>
      <c r="D1107" s="2"/>
      <c r="E1107" s="2"/>
    </row>
    <row r="1108" spans="1:5" ht="12.75">
      <c r="A1108" s="2"/>
      <c r="B1108" s="2"/>
      <c r="C1108" s="2"/>
      <c r="D1108" s="2"/>
      <c r="E1108" s="2"/>
    </row>
    <row r="1109" spans="1:5" ht="12.75">
      <c r="A1109" s="2"/>
      <c r="B1109" s="2"/>
      <c r="C1109" s="2"/>
      <c r="D1109" s="2"/>
      <c r="E1109" s="2"/>
    </row>
    <row r="1110" spans="1:5" ht="12.75">
      <c r="A1110" s="2"/>
      <c r="B1110" s="2"/>
      <c r="C1110" s="2"/>
      <c r="D1110" s="2"/>
      <c r="E1110" s="2"/>
    </row>
    <row r="1111" spans="1:5" ht="12.75">
      <c r="A1111" s="2"/>
      <c r="B1111" s="2"/>
      <c r="C1111" s="2"/>
      <c r="D1111" s="2"/>
      <c r="E1111" s="2"/>
    </row>
    <row r="1112" spans="1:5" ht="12.75">
      <c r="A1112" s="2"/>
      <c r="B1112" s="2"/>
      <c r="C1112" s="2"/>
      <c r="D1112" s="2"/>
      <c r="E1112" s="2"/>
    </row>
    <row r="1113" spans="1:5" ht="12.75">
      <c r="A1113" s="2"/>
      <c r="B1113" s="2"/>
      <c r="C1113" s="2"/>
      <c r="D1113" s="2"/>
      <c r="E1113" s="2"/>
    </row>
    <row r="1114" spans="1:5" ht="12.75">
      <c r="A1114" s="2"/>
      <c r="B1114" s="2"/>
      <c r="C1114" s="2"/>
      <c r="D1114" s="2"/>
      <c r="E1114" s="2"/>
    </row>
    <row r="1115" spans="1:5" ht="12.75">
      <c r="A1115" s="2"/>
      <c r="B1115" s="2"/>
      <c r="C1115" s="2"/>
      <c r="D1115" s="2"/>
      <c r="E1115" s="2"/>
    </row>
    <row r="1116" spans="1:5" ht="12.75">
      <c r="A1116" s="2"/>
      <c r="B1116" s="2"/>
      <c r="C1116" s="2"/>
      <c r="D1116" s="2"/>
      <c r="E1116" s="2"/>
    </row>
    <row r="1117" spans="1:5" ht="12.75">
      <c r="A1117" s="2"/>
      <c r="B1117" s="2"/>
      <c r="C1117" s="2"/>
      <c r="D1117" s="2"/>
      <c r="E1117" s="2"/>
    </row>
    <row r="1118" spans="1:5" ht="12.75">
      <c r="A1118" s="2"/>
      <c r="B1118" s="2"/>
      <c r="C1118" s="2"/>
      <c r="D1118" s="2"/>
      <c r="E1118" s="2"/>
    </row>
    <row r="1119" spans="1:5" ht="12.75">
      <c r="A1119" s="2"/>
      <c r="B1119" s="2"/>
      <c r="C1119" s="2"/>
      <c r="D1119" s="2"/>
      <c r="E1119" s="2"/>
    </row>
    <row r="1120" spans="1:5" ht="12.75">
      <c r="A1120" s="2"/>
      <c r="B1120" s="2"/>
      <c r="C1120" s="2"/>
      <c r="D1120" s="2"/>
      <c r="E1120" s="2"/>
    </row>
    <row r="1121" spans="1:5" ht="12.75">
      <c r="A1121" s="2"/>
      <c r="B1121" s="2"/>
      <c r="C1121" s="2"/>
      <c r="D1121" s="2"/>
      <c r="E1121" s="2"/>
    </row>
    <row r="1122" spans="1:5" ht="12.75">
      <c r="A1122" s="2"/>
      <c r="B1122" s="2"/>
      <c r="C1122" s="2"/>
      <c r="D1122" s="2"/>
      <c r="E1122" s="2"/>
    </row>
    <row r="1123" spans="1:5" ht="12.75">
      <c r="A1123" s="2"/>
      <c r="B1123" s="2"/>
      <c r="C1123" s="2"/>
      <c r="D1123" s="2"/>
      <c r="E1123" s="2"/>
    </row>
    <row r="1124" spans="1:5" ht="12.75">
      <c r="A1124" s="2"/>
      <c r="B1124" s="2"/>
      <c r="C1124" s="2"/>
      <c r="D1124" s="2"/>
      <c r="E1124" s="2"/>
    </row>
    <row r="1125" spans="1:5" ht="12.75">
      <c r="A1125" s="2"/>
      <c r="B1125" s="2"/>
      <c r="C1125" s="2"/>
      <c r="D1125" s="2"/>
      <c r="E1125" s="2"/>
    </row>
    <row r="1126" spans="1:5" ht="12.75">
      <c r="A1126" s="2"/>
      <c r="B1126" s="2"/>
      <c r="C1126" s="2"/>
      <c r="D1126" s="2"/>
      <c r="E1126" s="2"/>
    </row>
    <row r="1127" spans="1:5" ht="12.75">
      <c r="A1127" s="2"/>
      <c r="B1127" s="2"/>
      <c r="C1127" s="2"/>
      <c r="D1127" s="2"/>
      <c r="E1127" s="2"/>
    </row>
    <row r="1128" spans="1:5" ht="12.75">
      <c r="A1128" s="2"/>
      <c r="B1128" s="2"/>
      <c r="C1128" s="2"/>
      <c r="D1128" s="2"/>
      <c r="E1128" s="2"/>
    </row>
    <row r="1129" spans="1:5" ht="12.75">
      <c r="A1129" s="2"/>
      <c r="B1129" s="2"/>
      <c r="C1129" s="2"/>
      <c r="D1129" s="2"/>
      <c r="E1129" s="2"/>
    </row>
    <row r="1130" spans="1:5" ht="12.75">
      <c r="A1130" s="2"/>
      <c r="B1130" s="2"/>
      <c r="C1130" s="2"/>
      <c r="D1130" s="2"/>
      <c r="E1130" s="2"/>
    </row>
    <row r="1131" spans="1:5" ht="12.75">
      <c r="A1131" s="2"/>
      <c r="B1131" s="2"/>
      <c r="C1131" s="2"/>
      <c r="D1131" s="2"/>
      <c r="E1131" s="2"/>
    </row>
    <row r="1132" spans="1:5" ht="12.75">
      <c r="A1132" s="2"/>
      <c r="B1132" s="2"/>
      <c r="C1132" s="2"/>
      <c r="D1132" s="2"/>
      <c r="E1132" s="2"/>
    </row>
    <row r="1133" spans="1:5" ht="12.75">
      <c r="A1133" s="2"/>
      <c r="B1133" s="2"/>
      <c r="C1133" s="2"/>
      <c r="D1133" s="2"/>
      <c r="E1133" s="2"/>
    </row>
    <row r="1134" spans="1:5" ht="12.75">
      <c r="A1134" s="2"/>
      <c r="B1134" s="2"/>
      <c r="C1134" s="2"/>
      <c r="D1134" s="2"/>
      <c r="E1134" s="2"/>
    </row>
    <row r="1135" spans="1:5" ht="12.75">
      <c r="A1135" s="2"/>
      <c r="B1135" s="2"/>
      <c r="C1135" s="2"/>
      <c r="D1135" s="2"/>
      <c r="E1135" s="2"/>
    </row>
    <row r="1136" spans="1:5" ht="12.75">
      <c r="A1136" s="2"/>
      <c r="B1136" s="2"/>
      <c r="C1136" s="2"/>
      <c r="D1136" s="2"/>
      <c r="E1136" s="2"/>
    </row>
    <row r="1137" spans="1:5" ht="12.75">
      <c r="A1137" s="2"/>
      <c r="B1137" s="2"/>
      <c r="C1137" s="2"/>
      <c r="D1137" s="2"/>
      <c r="E1137" s="2"/>
    </row>
    <row r="1138" spans="1:5" ht="12.75">
      <c r="A1138" s="2"/>
      <c r="B1138" s="2"/>
      <c r="C1138" s="2"/>
      <c r="D1138" s="2"/>
      <c r="E1138" s="2"/>
    </row>
    <row r="1139" spans="1:5" ht="12.75">
      <c r="A1139" s="2"/>
      <c r="B1139" s="2"/>
      <c r="C1139" s="2"/>
      <c r="D1139" s="2"/>
      <c r="E1139" s="2"/>
    </row>
    <row r="1140" spans="1:5" ht="12.75">
      <c r="A1140" s="2"/>
      <c r="B1140" s="2"/>
      <c r="C1140" s="2"/>
      <c r="D1140" s="2"/>
      <c r="E1140" s="2"/>
    </row>
    <row r="1141" spans="1:5" ht="12.75">
      <c r="A1141" s="2"/>
      <c r="B1141" s="2"/>
      <c r="C1141" s="2"/>
      <c r="D1141" s="2"/>
      <c r="E1141" s="2"/>
    </row>
    <row r="1142" spans="1:5" ht="12.75">
      <c r="A1142" s="2"/>
      <c r="B1142" s="2"/>
      <c r="C1142" s="2"/>
      <c r="D1142" s="2"/>
      <c r="E1142" s="2"/>
    </row>
    <row r="1143" spans="1:5" ht="12.75">
      <c r="A1143" s="2"/>
      <c r="B1143" s="2"/>
      <c r="C1143" s="2"/>
      <c r="D1143" s="2"/>
      <c r="E1143" s="2"/>
    </row>
    <row r="1144" spans="1:5" ht="12.75">
      <c r="A1144" s="2"/>
      <c r="B1144" s="2"/>
      <c r="C1144" s="2"/>
      <c r="D1144" s="2"/>
      <c r="E1144" s="2"/>
    </row>
    <row r="1145" spans="1:5" ht="12.75">
      <c r="A1145" s="2"/>
      <c r="B1145" s="2"/>
      <c r="C1145" s="2"/>
      <c r="D1145" s="2"/>
      <c r="E1145" s="2"/>
    </row>
    <row r="1146" spans="1:5" ht="12.75">
      <c r="A1146" s="2"/>
      <c r="B1146" s="2"/>
      <c r="C1146" s="2"/>
      <c r="D1146" s="2"/>
      <c r="E1146" s="2"/>
    </row>
    <row r="1147" spans="1:5" ht="12.75">
      <c r="A1147" s="2"/>
      <c r="B1147" s="2"/>
      <c r="C1147" s="2"/>
      <c r="D1147" s="2"/>
      <c r="E1147" s="2"/>
    </row>
    <row r="1148" spans="1:5" ht="12.75">
      <c r="A1148" s="2"/>
      <c r="B1148" s="2"/>
      <c r="C1148" s="2"/>
      <c r="D1148" s="2"/>
      <c r="E1148" s="2"/>
    </row>
    <row r="1149" spans="1:5" ht="12.75">
      <c r="A1149" s="2"/>
      <c r="B1149" s="2"/>
      <c r="C1149" s="2"/>
      <c r="D1149" s="2"/>
      <c r="E1149" s="2"/>
    </row>
    <row r="1150" spans="1:5" ht="12.75">
      <c r="A1150" s="2"/>
      <c r="B1150" s="2"/>
      <c r="C1150" s="2"/>
      <c r="D1150" s="2"/>
      <c r="E1150" s="2"/>
    </row>
    <row r="1151" spans="1:5" ht="12.75">
      <c r="A1151" s="2"/>
      <c r="B1151" s="2"/>
      <c r="C1151" s="2"/>
      <c r="D1151" s="2"/>
      <c r="E1151" s="2"/>
    </row>
    <row r="1152" spans="1:5" ht="12.75">
      <c r="A1152" s="2"/>
      <c r="B1152" s="2"/>
      <c r="C1152" s="2"/>
      <c r="D1152" s="2"/>
      <c r="E1152" s="2"/>
    </row>
    <row r="1153" spans="1:5" ht="12.75">
      <c r="A1153" s="2"/>
      <c r="B1153" s="2"/>
      <c r="C1153" s="2"/>
      <c r="D1153" s="2"/>
      <c r="E1153" s="2"/>
    </row>
    <row r="1154" spans="1:5" ht="12.75">
      <c r="A1154" s="2"/>
      <c r="B1154" s="2"/>
      <c r="C1154" s="2"/>
      <c r="D1154" s="2"/>
      <c r="E1154" s="2"/>
    </row>
    <row r="1155" spans="1:5" ht="12.75">
      <c r="A1155" s="2"/>
      <c r="B1155" s="2"/>
      <c r="C1155" s="2"/>
      <c r="D1155" s="2"/>
      <c r="E1155" s="2"/>
    </row>
    <row r="1156" spans="1:5" ht="12.75">
      <c r="A1156" s="2"/>
      <c r="B1156" s="2"/>
      <c r="C1156" s="2"/>
      <c r="D1156" s="2"/>
      <c r="E1156" s="2"/>
    </row>
    <row r="1157" spans="1:5" ht="12.75">
      <c r="A1157" s="2"/>
      <c r="B1157" s="2"/>
      <c r="C1157" s="2"/>
      <c r="D1157" s="2"/>
      <c r="E1157" s="2"/>
    </row>
    <row r="1158" spans="1:5" ht="12.75">
      <c r="A1158" s="2"/>
      <c r="B1158" s="2"/>
      <c r="C1158" s="2"/>
      <c r="D1158" s="2"/>
      <c r="E1158" s="2"/>
    </row>
    <row r="1159" spans="1:5" ht="12.75">
      <c r="A1159" s="2"/>
      <c r="B1159" s="2"/>
      <c r="C1159" s="2"/>
      <c r="D1159" s="2"/>
      <c r="E1159" s="2"/>
    </row>
    <row r="1160" spans="1:5" ht="12.75">
      <c r="A1160" s="2"/>
      <c r="B1160" s="2"/>
      <c r="C1160" s="2"/>
      <c r="D1160" s="2"/>
      <c r="E1160" s="2"/>
    </row>
    <row r="1161" spans="1:5" ht="12.75">
      <c r="A1161" s="2"/>
      <c r="B1161" s="2"/>
      <c r="C1161" s="2"/>
      <c r="D1161" s="2"/>
      <c r="E1161" s="2"/>
    </row>
    <row r="1162" spans="1:5" ht="12.75">
      <c r="A1162" s="2"/>
      <c r="B1162" s="2"/>
      <c r="C1162" s="2"/>
      <c r="D1162" s="2"/>
      <c r="E1162" s="2"/>
    </row>
    <row r="1163" spans="1:5" ht="12.75">
      <c r="A1163" s="2"/>
      <c r="B1163" s="2"/>
      <c r="C1163" s="2"/>
      <c r="D1163" s="2"/>
      <c r="E1163" s="2"/>
    </row>
    <row r="1164" spans="1:5" ht="12.75">
      <c r="A1164" s="2"/>
      <c r="B1164" s="2"/>
      <c r="C1164" s="2"/>
      <c r="D1164" s="2"/>
      <c r="E1164" s="2"/>
    </row>
    <row r="1165" spans="1:5" ht="12.75">
      <c r="A1165" s="2"/>
      <c r="B1165" s="2"/>
      <c r="C1165" s="2"/>
      <c r="D1165" s="2"/>
      <c r="E1165" s="2"/>
    </row>
    <row r="1166" spans="1:5" ht="12.75">
      <c r="A1166" s="2"/>
      <c r="B1166" s="2"/>
      <c r="C1166" s="2"/>
      <c r="D1166" s="2"/>
      <c r="E1166" s="2"/>
    </row>
    <row r="1167" spans="1:5" ht="12.75">
      <c r="A1167" s="2"/>
      <c r="B1167" s="2"/>
      <c r="C1167" s="2"/>
      <c r="D1167" s="2"/>
      <c r="E1167" s="2"/>
    </row>
    <row r="1168" spans="1:5" ht="12.75">
      <c r="A1168" s="2"/>
      <c r="B1168" s="2"/>
      <c r="C1168" s="2"/>
      <c r="D1168" s="2"/>
      <c r="E1168" s="2"/>
    </row>
    <row r="1169" spans="1:5" ht="12.75">
      <c r="A1169" s="2"/>
      <c r="B1169" s="2"/>
      <c r="C1169" s="2"/>
      <c r="D1169" s="2"/>
      <c r="E1169" s="2"/>
    </row>
    <row r="1170" spans="1:5" ht="12.75">
      <c r="A1170" s="2"/>
      <c r="B1170" s="2"/>
      <c r="C1170" s="2"/>
      <c r="D1170" s="2"/>
      <c r="E1170" s="2"/>
    </row>
    <row r="1171" spans="1:5" ht="12.75">
      <c r="A1171" s="2"/>
      <c r="B1171" s="2"/>
      <c r="C1171" s="2"/>
      <c r="D1171" s="2"/>
      <c r="E1171" s="2"/>
    </row>
    <row r="1172" spans="1:5" ht="12.75">
      <c r="A1172" s="2"/>
      <c r="B1172" s="2"/>
      <c r="C1172" s="2"/>
      <c r="D1172" s="2"/>
      <c r="E1172" s="2"/>
    </row>
    <row r="1173" spans="1:5" ht="12.75">
      <c r="A1173" s="2"/>
      <c r="B1173" s="2"/>
      <c r="C1173" s="2"/>
      <c r="D1173" s="2"/>
      <c r="E1173" s="2"/>
    </row>
    <row r="1174" spans="1:5" ht="12.75">
      <c r="A1174" s="2"/>
      <c r="B1174" s="2"/>
      <c r="C1174" s="2"/>
      <c r="D1174" s="2"/>
      <c r="E1174" s="2"/>
    </row>
    <row r="1175" spans="1:5" ht="12.75">
      <c r="A1175" s="2"/>
      <c r="B1175" s="2"/>
      <c r="C1175" s="2"/>
      <c r="D1175" s="2"/>
      <c r="E1175" s="2"/>
    </row>
    <row r="1176" spans="1:5" ht="12.75">
      <c r="A1176" s="2"/>
      <c r="B1176" s="2"/>
      <c r="C1176" s="2"/>
      <c r="D1176" s="2"/>
      <c r="E1176" s="2"/>
    </row>
    <row r="1177" spans="1:5" ht="12.75">
      <c r="A1177" s="2"/>
      <c r="B1177" s="2"/>
      <c r="C1177" s="2"/>
      <c r="D1177" s="2"/>
      <c r="E1177" s="2"/>
    </row>
    <row r="1178" spans="1:5" ht="12.75">
      <c r="A1178" s="2"/>
      <c r="B1178" s="2"/>
      <c r="C1178" s="2"/>
      <c r="D1178" s="2"/>
      <c r="E1178" s="2"/>
    </row>
    <row r="1179" spans="1:5" ht="12.75">
      <c r="A1179" s="2"/>
      <c r="B1179" s="2"/>
      <c r="C1179" s="2"/>
      <c r="D1179" s="2"/>
      <c r="E1179" s="2"/>
    </row>
    <row r="1180" spans="1:5" ht="12.75">
      <c r="A1180" s="2"/>
      <c r="B1180" s="2"/>
      <c r="C1180" s="2"/>
      <c r="D1180" s="2"/>
      <c r="E1180" s="2"/>
    </row>
    <row r="1181" spans="1:5" ht="12.75">
      <c r="A1181" s="2"/>
      <c r="B1181" s="2"/>
      <c r="C1181" s="2"/>
      <c r="D1181" s="2"/>
      <c r="E1181" s="2"/>
    </row>
    <row r="1182" spans="1:5" ht="12.75">
      <c r="A1182" s="2"/>
      <c r="B1182" s="2"/>
      <c r="C1182" s="2"/>
      <c r="D1182" s="2"/>
      <c r="E1182" s="2"/>
    </row>
    <row r="1183" spans="1:5" ht="12.75">
      <c r="A1183" s="2"/>
      <c r="B1183" s="2"/>
      <c r="C1183" s="2"/>
      <c r="D1183" s="2"/>
      <c r="E1183" s="2"/>
    </row>
    <row r="1184" spans="1:5" ht="12.75">
      <c r="A1184" s="2"/>
      <c r="B1184" s="2"/>
      <c r="C1184" s="2"/>
      <c r="D1184" s="2"/>
      <c r="E1184" s="2"/>
    </row>
    <row r="1185" spans="1:5" ht="12.75">
      <c r="A1185" s="2"/>
      <c r="B1185" s="2"/>
      <c r="C1185" s="2"/>
      <c r="D1185" s="2"/>
      <c r="E1185" s="2"/>
    </row>
    <row r="1186" spans="1:5" ht="12.75">
      <c r="A1186" s="2"/>
      <c r="B1186" s="2"/>
      <c r="C1186" s="2"/>
      <c r="D1186" s="2"/>
      <c r="E1186" s="2"/>
    </row>
    <row r="1187" spans="1:5" ht="12.75">
      <c r="A1187" s="2"/>
      <c r="B1187" s="2"/>
      <c r="C1187" s="2"/>
      <c r="D1187" s="2"/>
      <c r="E1187" s="2"/>
    </row>
    <row r="1188" spans="1:5" ht="12.75">
      <c r="A1188" s="2"/>
      <c r="B1188" s="2"/>
      <c r="C1188" s="2"/>
      <c r="D1188" s="2"/>
      <c r="E1188" s="2"/>
    </row>
    <row r="1189" spans="1:5" ht="12.75">
      <c r="A1189" s="2"/>
      <c r="B1189" s="2"/>
      <c r="C1189" s="2"/>
      <c r="D1189" s="2"/>
      <c r="E1189" s="2"/>
    </row>
    <row r="1190" spans="1:5" ht="12.75">
      <c r="A1190" s="2"/>
      <c r="B1190" s="2"/>
      <c r="C1190" s="2"/>
      <c r="D1190" s="2"/>
      <c r="E1190" s="2"/>
    </row>
    <row r="1191" spans="1:5" ht="12.75">
      <c r="A1191" s="2"/>
      <c r="B1191" s="2"/>
      <c r="C1191" s="2"/>
      <c r="D1191" s="2"/>
      <c r="E1191" s="2"/>
    </row>
    <row r="1192" spans="1:5" ht="12.75">
      <c r="A1192" s="2"/>
      <c r="B1192" s="2"/>
      <c r="C1192" s="2"/>
      <c r="D1192" s="2"/>
      <c r="E1192" s="2"/>
    </row>
    <row r="1193" spans="1:5" ht="12.75">
      <c r="A1193" s="2"/>
      <c r="B1193" s="2"/>
      <c r="C1193" s="2"/>
      <c r="D1193" s="2"/>
      <c r="E1193" s="2"/>
    </row>
    <row r="1194" spans="1:5" ht="12.75">
      <c r="A1194" s="2"/>
      <c r="B1194" s="2"/>
      <c r="C1194" s="2"/>
      <c r="D1194" s="2"/>
      <c r="E1194" s="2"/>
    </row>
    <row r="1195" spans="1:5" ht="12.75">
      <c r="A1195" s="2"/>
      <c r="B1195" s="2"/>
      <c r="C1195" s="2"/>
      <c r="D1195" s="2"/>
      <c r="E1195" s="2"/>
    </row>
    <row r="1196" spans="1:5" ht="12.75">
      <c r="A1196" s="2"/>
      <c r="B1196" s="2"/>
      <c r="C1196" s="2"/>
      <c r="D1196" s="2"/>
      <c r="E1196" s="2"/>
    </row>
    <row r="1197" spans="1:5" ht="12.75">
      <c r="A1197" s="2"/>
      <c r="B1197" s="2"/>
      <c r="C1197" s="2"/>
      <c r="D1197" s="2"/>
      <c r="E1197" s="2"/>
    </row>
    <row r="1198" spans="1:5" ht="12.75">
      <c r="A1198" s="2"/>
      <c r="B1198" s="2"/>
      <c r="C1198" s="2"/>
      <c r="D1198" s="2"/>
      <c r="E1198" s="2"/>
    </row>
    <row r="1199" spans="1:5" ht="12.75">
      <c r="A1199" s="2"/>
      <c r="B1199" s="2"/>
      <c r="C1199" s="2"/>
      <c r="D1199" s="2"/>
      <c r="E1199" s="2"/>
    </row>
    <row r="1200" spans="1:5" ht="12.75">
      <c r="A1200" s="2"/>
      <c r="B1200" s="2"/>
      <c r="C1200" s="2"/>
      <c r="D1200" s="2"/>
      <c r="E1200" s="2"/>
    </row>
    <row r="1201" spans="1:5" ht="12.75">
      <c r="A1201" s="2"/>
      <c r="B1201" s="2"/>
      <c r="C1201" s="2"/>
      <c r="D1201" s="2"/>
      <c r="E1201" s="2"/>
    </row>
    <row r="1202" spans="1:5" ht="12.75">
      <c r="A1202" s="2"/>
      <c r="B1202" s="2"/>
      <c r="C1202" s="2"/>
      <c r="D1202" s="2"/>
      <c r="E1202" s="2"/>
    </row>
    <row r="1203" spans="1:5" ht="12.75">
      <c r="A1203" s="2"/>
      <c r="B1203" s="2"/>
      <c r="C1203" s="2"/>
      <c r="D1203" s="2"/>
      <c r="E1203" s="2"/>
    </row>
    <row r="1204" spans="1:5" ht="12.75">
      <c r="A1204" s="2"/>
      <c r="B1204" s="2"/>
      <c r="C1204" s="2"/>
      <c r="D1204" s="2"/>
      <c r="E1204" s="2"/>
    </row>
    <row r="1205" spans="1:5" ht="12.75">
      <c r="A1205" s="2"/>
      <c r="B1205" s="2"/>
      <c r="C1205" s="2"/>
      <c r="D1205" s="2"/>
      <c r="E1205" s="2"/>
    </row>
    <row r="1206" spans="1:5" ht="12.75">
      <c r="A1206" s="2"/>
      <c r="B1206" s="2"/>
      <c r="C1206" s="2"/>
      <c r="D1206" s="2"/>
      <c r="E1206" s="2"/>
    </row>
    <row r="1207" spans="1:5" ht="12.75">
      <c r="A1207" s="2"/>
      <c r="B1207" s="2"/>
      <c r="C1207" s="2"/>
      <c r="D1207" s="2"/>
      <c r="E1207" s="2"/>
    </row>
    <row r="1208" spans="1:5" ht="12.75">
      <c r="A1208" s="2"/>
      <c r="B1208" s="2"/>
      <c r="C1208" s="2"/>
      <c r="D1208" s="2"/>
      <c r="E1208" s="2"/>
    </row>
    <row r="1209" spans="1:5" ht="12.75">
      <c r="A1209" s="2"/>
      <c r="B1209" s="2"/>
      <c r="C1209" s="2"/>
      <c r="D1209" s="2"/>
      <c r="E1209" s="2"/>
    </row>
    <row r="1210" spans="1:5" ht="12.75">
      <c r="A1210" s="2"/>
      <c r="B1210" s="2"/>
      <c r="C1210" s="2"/>
      <c r="D1210" s="2"/>
      <c r="E1210" s="2"/>
    </row>
    <row r="1211" spans="1:5" ht="12.75">
      <c r="A1211" s="2"/>
      <c r="B1211" s="2"/>
      <c r="C1211" s="2"/>
      <c r="D1211" s="2"/>
      <c r="E1211" s="2"/>
    </row>
    <row r="1212" spans="1:5" ht="12.75">
      <c r="A1212" s="2"/>
      <c r="B1212" s="2"/>
      <c r="C1212" s="2"/>
      <c r="D1212" s="2"/>
      <c r="E1212" s="2"/>
    </row>
    <row r="1213" spans="1:5" ht="12.75">
      <c r="A1213" s="2"/>
      <c r="B1213" s="2"/>
      <c r="C1213" s="2"/>
      <c r="D1213" s="2"/>
      <c r="E1213" s="2"/>
    </row>
    <row r="1214" spans="1:5" ht="12.75">
      <c r="A1214" s="2"/>
      <c r="B1214" s="2"/>
      <c r="C1214" s="2"/>
      <c r="D1214" s="2"/>
      <c r="E1214" s="2"/>
    </row>
    <row r="1215" spans="1:5" ht="12.75">
      <c r="A1215" s="2"/>
      <c r="B1215" s="2"/>
      <c r="C1215" s="2"/>
      <c r="D1215" s="2"/>
      <c r="E1215" s="2"/>
    </row>
    <row r="1216" spans="1:5" ht="12.75">
      <c r="A1216" s="2"/>
      <c r="B1216" s="2"/>
      <c r="C1216" s="2"/>
      <c r="D1216" s="2"/>
      <c r="E1216" s="2"/>
    </row>
    <row r="1217" spans="1:5" ht="12.75">
      <c r="A1217" s="2"/>
      <c r="B1217" s="2"/>
      <c r="C1217" s="2"/>
      <c r="D1217" s="2"/>
      <c r="E1217" s="2"/>
    </row>
    <row r="1218" spans="1:5" ht="12.75">
      <c r="A1218" s="2"/>
      <c r="B1218" s="2"/>
      <c r="C1218" s="2"/>
      <c r="D1218" s="2"/>
      <c r="E1218" s="2"/>
    </row>
    <row r="1219" spans="1:5" ht="12.75">
      <c r="A1219" s="2"/>
      <c r="B1219" s="2"/>
      <c r="C1219" s="2"/>
      <c r="D1219" s="2"/>
      <c r="E1219" s="2"/>
    </row>
    <row r="1220" spans="1:5" ht="12.75">
      <c r="A1220" s="2"/>
      <c r="B1220" s="2"/>
      <c r="C1220" s="2"/>
      <c r="D1220" s="2"/>
      <c r="E1220" s="2"/>
    </row>
    <row r="1221" spans="1:5" ht="12.75">
      <c r="A1221" s="2"/>
      <c r="B1221" s="2"/>
      <c r="C1221" s="2"/>
      <c r="D1221" s="2"/>
      <c r="E1221" s="2"/>
    </row>
    <row r="1222" spans="1:5" ht="12.75">
      <c r="A1222" s="2"/>
      <c r="B1222" s="2"/>
      <c r="C1222" s="2"/>
      <c r="D1222" s="2"/>
      <c r="E1222" s="2"/>
    </row>
    <row r="1223" spans="1:5" ht="12.75">
      <c r="A1223" s="2"/>
      <c r="B1223" s="2"/>
      <c r="C1223" s="2"/>
      <c r="D1223" s="2"/>
      <c r="E1223" s="2"/>
    </row>
    <row r="1224" spans="1:5" ht="12.75">
      <c r="A1224" s="2"/>
      <c r="B1224" s="2"/>
      <c r="C1224" s="2"/>
      <c r="D1224" s="2"/>
      <c r="E1224" s="2"/>
    </row>
    <row r="1225" spans="1:5" ht="12.75">
      <c r="A1225" s="2"/>
      <c r="B1225" s="2"/>
      <c r="C1225" s="2"/>
      <c r="D1225" s="2"/>
      <c r="E1225" s="2"/>
    </row>
    <row r="1226" spans="1:5" ht="12.75">
      <c r="A1226" s="2"/>
      <c r="B1226" s="2"/>
      <c r="C1226" s="2"/>
      <c r="D1226" s="2"/>
      <c r="E1226" s="2"/>
    </row>
    <row r="1227" spans="1:5" ht="12.75">
      <c r="A1227" s="2"/>
      <c r="B1227" s="2"/>
      <c r="C1227" s="2"/>
      <c r="D1227" s="2"/>
      <c r="E1227" s="2"/>
    </row>
    <row r="1228" spans="1:5" ht="12.75">
      <c r="A1228" s="2"/>
      <c r="B1228" s="2"/>
      <c r="C1228" s="2"/>
      <c r="D1228" s="2"/>
      <c r="E1228" s="2"/>
    </row>
    <row r="1229" spans="1:5" ht="12.75">
      <c r="A1229" s="2"/>
      <c r="B1229" s="2"/>
      <c r="C1229" s="2"/>
      <c r="D1229" s="2"/>
      <c r="E1229" s="2"/>
    </row>
    <row r="1230" spans="1:5" ht="12.75">
      <c r="A1230" s="2"/>
      <c r="B1230" s="2"/>
      <c r="C1230" s="2"/>
      <c r="D1230" s="2"/>
      <c r="E1230" s="2"/>
    </row>
    <row r="1231" spans="1:5" ht="12.75">
      <c r="A1231" s="2"/>
      <c r="B1231" s="2"/>
      <c r="C1231" s="2"/>
      <c r="D1231" s="2"/>
      <c r="E1231" s="2"/>
    </row>
    <row r="1232" spans="1:5" ht="12.75">
      <c r="A1232" s="2"/>
      <c r="B1232" s="2"/>
      <c r="C1232" s="2"/>
      <c r="D1232" s="2"/>
      <c r="E1232" s="2"/>
    </row>
    <row r="1233" spans="1:5" ht="12.75">
      <c r="A1233" s="2"/>
      <c r="B1233" s="2"/>
      <c r="C1233" s="2"/>
      <c r="D1233" s="2"/>
      <c r="E1233" s="2"/>
    </row>
    <row r="1234" spans="1:5" ht="12.75">
      <c r="A1234" s="2"/>
      <c r="B1234" s="2"/>
      <c r="C1234" s="2"/>
      <c r="D1234" s="2"/>
      <c r="E1234" s="2"/>
    </row>
    <row r="1235" spans="1:5" ht="12.75">
      <c r="A1235" s="2"/>
      <c r="B1235" s="2"/>
      <c r="C1235" s="2"/>
      <c r="D1235" s="2"/>
      <c r="E1235" s="2"/>
    </row>
    <row r="1236" spans="1:5" ht="12.75">
      <c r="A1236" s="2"/>
      <c r="B1236" s="2"/>
      <c r="C1236" s="2"/>
      <c r="D1236" s="2"/>
      <c r="E1236" s="2"/>
    </row>
    <row r="1237" spans="1:5" ht="12.75">
      <c r="A1237" s="2"/>
      <c r="B1237" s="2"/>
      <c r="C1237" s="2"/>
      <c r="D1237" s="2"/>
      <c r="E1237" s="2"/>
    </row>
    <row r="1238" spans="1:5" ht="12.75">
      <c r="A1238" s="2"/>
      <c r="B1238" s="2"/>
      <c r="C1238" s="2"/>
      <c r="D1238" s="2"/>
      <c r="E1238" s="2"/>
    </row>
    <row r="1239" spans="1:5" ht="12.75">
      <c r="A1239" s="2"/>
      <c r="B1239" s="2"/>
      <c r="C1239" s="2"/>
      <c r="D1239" s="2"/>
      <c r="E1239" s="2"/>
    </row>
    <row r="1240" spans="1:5" ht="12.75">
      <c r="A1240" s="2"/>
      <c r="B1240" s="2"/>
      <c r="C1240" s="2"/>
      <c r="D1240" s="2"/>
      <c r="E1240" s="2"/>
    </row>
    <row r="1241" spans="1:5" ht="12.75">
      <c r="A1241" s="2"/>
      <c r="B1241" s="2"/>
      <c r="C1241" s="2"/>
      <c r="D1241" s="2"/>
      <c r="E1241" s="2"/>
    </row>
    <row r="1242" spans="1:5" ht="12.75">
      <c r="A1242" s="2"/>
      <c r="B1242" s="2"/>
      <c r="C1242" s="2"/>
      <c r="D1242" s="2"/>
      <c r="E1242" s="2"/>
    </row>
    <row r="1243" spans="1:5" ht="12.75">
      <c r="A1243" s="2"/>
      <c r="B1243" s="2"/>
      <c r="C1243" s="2"/>
      <c r="D1243" s="2"/>
      <c r="E1243" s="2"/>
    </row>
    <row r="1244" spans="1:5" ht="12.75">
      <c r="A1244" s="2"/>
      <c r="B1244" s="2"/>
      <c r="C1244" s="2"/>
      <c r="D1244" s="2"/>
      <c r="E1244" s="2"/>
    </row>
    <row r="1245" spans="1:5" ht="12.75">
      <c r="A1245" s="2"/>
      <c r="B1245" s="2"/>
      <c r="C1245" s="2"/>
      <c r="D1245" s="2"/>
      <c r="E1245" s="2"/>
    </row>
    <row r="1246" spans="1:5" ht="12.75">
      <c r="A1246" s="2"/>
      <c r="B1246" s="2"/>
      <c r="C1246" s="2"/>
      <c r="D1246" s="2"/>
      <c r="E1246" s="2"/>
    </row>
    <row r="1247" spans="1:5" ht="12.75">
      <c r="A1247" s="2"/>
      <c r="B1247" s="2"/>
      <c r="C1247" s="2"/>
      <c r="D1247" s="2"/>
      <c r="E1247" s="2"/>
    </row>
    <row r="1248" spans="1:5" ht="12.75">
      <c r="A1248" s="2"/>
      <c r="B1248" s="2"/>
      <c r="C1248" s="2"/>
      <c r="D1248" s="2"/>
      <c r="E1248" s="2"/>
    </row>
    <row r="1249" spans="1:5" ht="12.75">
      <c r="A1249" s="2"/>
      <c r="B1249" s="2"/>
      <c r="C1249" s="2"/>
      <c r="D1249" s="2"/>
      <c r="E1249" s="2"/>
    </row>
    <row r="1250" spans="1:5" ht="12.75">
      <c r="A1250" s="2"/>
      <c r="B1250" s="2"/>
      <c r="C1250" s="2"/>
      <c r="D1250" s="2"/>
      <c r="E1250" s="2"/>
    </row>
    <row r="1251" spans="1:5" ht="12.75">
      <c r="A1251" s="2"/>
      <c r="B1251" s="2"/>
      <c r="C1251" s="2"/>
      <c r="D1251" s="2"/>
      <c r="E1251" s="2"/>
    </row>
    <row r="1252" spans="1:5" ht="12.75">
      <c r="A1252" s="2"/>
      <c r="B1252" s="2"/>
      <c r="C1252" s="2"/>
      <c r="D1252" s="2"/>
      <c r="E1252" s="2"/>
    </row>
    <row r="1253" spans="1:5" ht="12.75">
      <c r="A1253" s="2"/>
      <c r="B1253" s="2"/>
      <c r="C1253" s="2"/>
      <c r="D1253" s="2"/>
      <c r="E1253" s="2"/>
    </row>
    <row r="1254" spans="1:5" ht="12.75">
      <c r="A1254" s="2"/>
      <c r="B1254" s="2"/>
      <c r="C1254" s="2"/>
      <c r="D1254" s="2"/>
      <c r="E1254" s="2"/>
    </row>
    <row r="1255" spans="1:5" ht="12.75">
      <c r="A1255" s="2"/>
      <c r="B1255" s="2"/>
      <c r="C1255" s="2"/>
      <c r="D1255" s="2"/>
      <c r="E1255" s="2"/>
    </row>
    <row r="1256" spans="1:5" ht="12.75">
      <c r="A1256" s="2"/>
      <c r="B1256" s="2"/>
      <c r="C1256" s="2"/>
      <c r="D1256" s="2"/>
      <c r="E1256" s="2"/>
    </row>
    <row r="1257" spans="1:5" ht="12.75">
      <c r="A1257" s="2"/>
      <c r="B1257" s="2"/>
      <c r="C1257" s="2"/>
      <c r="D1257" s="2"/>
      <c r="E1257" s="2"/>
    </row>
    <row r="1258" spans="1:5" ht="12.75">
      <c r="A1258" s="2"/>
      <c r="B1258" s="2"/>
      <c r="C1258" s="2"/>
      <c r="D1258" s="2"/>
      <c r="E1258" s="2"/>
    </row>
    <row r="1259" spans="1:5" ht="12.75">
      <c r="A1259" s="2"/>
      <c r="B1259" s="2"/>
      <c r="C1259" s="2"/>
      <c r="D1259" s="2"/>
      <c r="E1259" s="2"/>
    </row>
    <row r="1260" spans="1:5" ht="12.75">
      <c r="A1260" s="2"/>
      <c r="B1260" s="2"/>
      <c r="C1260" s="2"/>
      <c r="D1260" s="2"/>
      <c r="E1260" s="2"/>
    </row>
    <row r="1261" spans="1:5" ht="12.75">
      <c r="A1261" s="2"/>
      <c r="B1261" s="2"/>
      <c r="C1261" s="2"/>
      <c r="D1261" s="2"/>
      <c r="E1261" s="2"/>
    </row>
    <row r="1262" spans="1:5" ht="12.75">
      <c r="A1262" s="2"/>
      <c r="B1262" s="2"/>
      <c r="C1262" s="2"/>
      <c r="D1262" s="2"/>
      <c r="E1262" s="2"/>
    </row>
    <row r="1263" spans="1:5" ht="12.75">
      <c r="A1263" s="2"/>
      <c r="B1263" s="2"/>
      <c r="C1263" s="2"/>
      <c r="D1263" s="2"/>
      <c r="E1263" s="2"/>
    </row>
    <row r="1264" spans="1:5" ht="12.75">
      <c r="A1264" s="2"/>
      <c r="B1264" s="2"/>
      <c r="C1264" s="2"/>
      <c r="D1264" s="2"/>
      <c r="E1264" s="2"/>
    </row>
    <row r="1265" spans="1:5" ht="12.75">
      <c r="A1265" s="2"/>
      <c r="B1265" s="2"/>
      <c r="C1265" s="2"/>
      <c r="D1265" s="2"/>
      <c r="E1265" s="2"/>
    </row>
    <row r="1266" spans="1:5" ht="12.75">
      <c r="A1266" s="2"/>
      <c r="B1266" s="2"/>
      <c r="C1266" s="2"/>
      <c r="D1266" s="2"/>
      <c r="E1266" s="2"/>
    </row>
    <row r="1267" spans="1:5" ht="12.75">
      <c r="A1267" s="2"/>
      <c r="B1267" s="2"/>
      <c r="C1267" s="2"/>
      <c r="D1267" s="2"/>
      <c r="E1267" s="2"/>
    </row>
    <row r="1268" spans="1:5" ht="12.75">
      <c r="A1268" s="2"/>
      <c r="B1268" s="2"/>
      <c r="C1268" s="2"/>
      <c r="D1268" s="2"/>
      <c r="E1268" s="2"/>
    </row>
    <row r="1269" spans="1:5" ht="12.75">
      <c r="A1269" s="2"/>
      <c r="B1269" s="2"/>
      <c r="C1269" s="2"/>
      <c r="D1269" s="2"/>
      <c r="E1269" s="2"/>
    </row>
    <row r="1270" spans="1:5" ht="12.75">
      <c r="A1270" s="2"/>
      <c r="B1270" s="2"/>
      <c r="C1270" s="2"/>
      <c r="D1270" s="2"/>
      <c r="E1270" s="2"/>
    </row>
    <row r="1271" spans="1:5" ht="12.75">
      <c r="A1271" s="2"/>
      <c r="B1271" s="2"/>
      <c r="C1271" s="2"/>
      <c r="D1271" s="2"/>
      <c r="E1271" s="2"/>
    </row>
    <row r="1272" spans="1:5" ht="12.75">
      <c r="A1272" s="2"/>
      <c r="B1272" s="2"/>
      <c r="C1272" s="2"/>
      <c r="D1272" s="2"/>
      <c r="E1272" s="2"/>
    </row>
    <row r="1273" spans="1:5" ht="12.75">
      <c r="A1273" s="2"/>
      <c r="B1273" s="2"/>
      <c r="C1273" s="2"/>
      <c r="D1273" s="2"/>
      <c r="E1273" s="2"/>
    </row>
    <row r="1274" spans="1:5" ht="12.75">
      <c r="A1274" s="2"/>
      <c r="B1274" s="2"/>
      <c r="C1274" s="2"/>
      <c r="D1274" s="2"/>
      <c r="E1274" s="2"/>
    </row>
    <row r="1275" spans="1:5" ht="12.75">
      <c r="A1275" s="2"/>
      <c r="B1275" s="2"/>
      <c r="C1275" s="2"/>
      <c r="D1275" s="2"/>
      <c r="E1275" s="2"/>
    </row>
    <row r="1276" spans="1:5" ht="12.75">
      <c r="A1276" s="2"/>
      <c r="B1276" s="2"/>
      <c r="C1276" s="2"/>
      <c r="D1276" s="2"/>
      <c r="E1276" s="2"/>
    </row>
    <row r="1277" spans="1:5" ht="12.75">
      <c r="A1277" s="2"/>
      <c r="B1277" s="2"/>
      <c r="C1277" s="2"/>
      <c r="D1277" s="2"/>
      <c r="E1277" s="2"/>
    </row>
    <row r="1278" spans="1:5" ht="12.75">
      <c r="A1278" s="2"/>
      <c r="B1278" s="2"/>
      <c r="C1278" s="2"/>
      <c r="D1278" s="2"/>
      <c r="E1278" s="2"/>
    </row>
    <row r="1279" spans="1:5" ht="12.75">
      <c r="A1279" s="2"/>
      <c r="B1279" s="2"/>
      <c r="C1279" s="2"/>
      <c r="D1279" s="2"/>
      <c r="E1279" s="2"/>
    </row>
    <row r="1280" spans="1:5" ht="12.75">
      <c r="A1280" s="2"/>
      <c r="B1280" s="2"/>
      <c r="C1280" s="2"/>
      <c r="D1280" s="2"/>
      <c r="E1280" s="2"/>
    </row>
    <row r="1281" spans="1:5" ht="12.75">
      <c r="A1281" s="2"/>
      <c r="B1281" s="2"/>
      <c r="C1281" s="2"/>
      <c r="D1281" s="2"/>
      <c r="E1281" s="2"/>
    </row>
    <row r="1282" spans="1:5" ht="12.75">
      <c r="A1282" s="2"/>
      <c r="B1282" s="2"/>
      <c r="C1282" s="2"/>
      <c r="D1282" s="2"/>
      <c r="E1282" s="2"/>
    </row>
    <row r="1283" spans="1:5" ht="12.75">
      <c r="A1283" s="2"/>
      <c r="B1283" s="2"/>
      <c r="C1283" s="2"/>
      <c r="D1283" s="2"/>
      <c r="E1283" s="2"/>
    </row>
    <row r="1284" spans="1:5" ht="12.75">
      <c r="A1284" s="2"/>
      <c r="B1284" s="2"/>
      <c r="C1284" s="2"/>
      <c r="D1284" s="2"/>
      <c r="E1284" s="2"/>
    </row>
    <row r="1285" spans="1:5" ht="12.75">
      <c r="A1285" s="2"/>
      <c r="B1285" s="2"/>
      <c r="C1285" s="2"/>
      <c r="D1285" s="2"/>
      <c r="E1285" s="2"/>
    </row>
    <row r="1286" spans="1:5" ht="12.75">
      <c r="A1286" s="2"/>
      <c r="B1286" s="2"/>
      <c r="C1286" s="2"/>
      <c r="D1286" s="2"/>
      <c r="E1286" s="2"/>
    </row>
    <row r="1287" spans="1:5" ht="12.75">
      <c r="A1287" s="2"/>
      <c r="B1287" s="2"/>
      <c r="C1287" s="2"/>
      <c r="D1287" s="2"/>
      <c r="E1287" s="2"/>
    </row>
    <row r="1288" spans="1:5" ht="12.75">
      <c r="A1288" s="2"/>
      <c r="B1288" s="2"/>
      <c r="C1288" s="2"/>
      <c r="D1288" s="2"/>
      <c r="E1288" s="2"/>
    </row>
    <row r="1289" spans="1:5" ht="12.75">
      <c r="A1289" s="2"/>
      <c r="B1289" s="2"/>
      <c r="C1289" s="2"/>
      <c r="D1289" s="2"/>
      <c r="E1289" s="2"/>
    </row>
    <row r="1290" spans="1:5" ht="12.75">
      <c r="A1290" s="2"/>
      <c r="B1290" s="2"/>
      <c r="C1290" s="2"/>
      <c r="D1290" s="2"/>
      <c r="E1290" s="2"/>
    </row>
    <row r="1291" spans="1:5" ht="12.75">
      <c r="A1291" s="2"/>
      <c r="B1291" s="2"/>
      <c r="C1291" s="2"/>
      <c r="D1291" s="2"/>
      <c r="E1291" s="2"/>
    </row>
    <row r="1292" spans="1:5" ht="12.75">
      <c r="A1292" s="2"/>
      <c r="B1292" s="2"/>
      <c r="C1292" s="2"/>
      <c r="D1292" s="2"/>
      <c r="E1292" s="2"/>
    </row>
    <row r="1293" spans="1:5" ht="12.75">
      <c r="A1293" s="2"/>
      <c r="B1293" s="2"/>
      <c r="C1293" s="2"/>
      <c r="D1293" s="2"/>
      <c r="E1293" s="2"/>
    </row>
    <row r="1294" spans="1:5" ht="12.75">
      <c r="A1294" s="2"/>
      <c r="B1294" s="2"/>
      <c r="C1294" s="2"/>
      <c r="D1294" s="2"/>
      <c r="E1294" s="2"/>
    </row>
    <row r="1295" spans="1:5" ht="12.75">
      <c r="A1295" s="2"/>
      <c r="B1295" s="2"/>
      <c r="C1295" s="2"/>
      <c r="D1295" s="2"/>
      <c r="E1295" s="2"/>
    </row>
    <row r="1296" spans="1:5" ht="12.75">
      <c r="A1296" s="2"/>
      <c r="B1296" s="2"/>
      <c r="C1296" s="2"/>
      <c r="D1296" s="2"/>
      <c r="E1296" s="2"/>
    </row>
    <row r="1297" spans="1:5" ht="12.75">
      <c r="A1297" s="2"/>
      <c r="B1297" s="2"/>
      <c r="C1297" s="2"/>
      <c r="D1297" s="2"/>
      <c r="E1297" s="2"/>
    </row>
    <row r="1298" spans="1:5" ht="12.75">
      <c r="A1298" s="2"/>
      <c r="B1298" s="2"/>
      <c r="C1298" s="2"/>
      <c r="D1298" s="2"/>
      <c r="E1298" s="2"/>
    </row>
    <row r="1299" spans="1:5" ht="12.75">
      <c r="A1299" s="2"/>
      <c r="B1299" s="2"/>
      <c r="C1299" s="2"/>
      <c r="D1299" s="2"/>
      <c r="E1299" s="2"/>
    </row>
    <row r="1300" spans="1:5" ht="12.75">
      <c r="A1300" s="2"/>
      <c r="B1300" s="2"/>
      <c r="C1300" s="2"/>
      <c r="D1300" s="2"/>
      <c r="E1300" s="2"/>
    </row>
    <row r="1301" spans="1:5" ht="12.75">
      <c r="A1301" s="2"/>
      <c r="B1301" s="2"/>
      <c r="C1301" s="2"/>
      <c r="D1301" s="2"/>
      <c r="E1301" s="2"/>
    </row>
    <row r="1302" spans="1:5" ht="12.75">
      <c r="A1302" s="2"/>
      <c r="B1302" s="2"/>
      <c r="C1302" s="2"/>
      <c r="D1302" s="2"/>
      <c r="E1302" s="2"/>
    </row>
    <row r="1303" spans="1:5" ht="12.75">
      <c r="A1303" s="2"/>
      <c r="B1303" s="2"/>
      <c r="C1303" s="2"/>
      <c r="D1303" s="2"/>
      <c r="E1303" s="2"/>
    </row>
    <row r="1304" spans="1:5" ht="12.75">
      <c r="A1304" s="2"/>
      <c r="B1304" s="2"/>
      <c r="C1304" s="2"/>
      <c r="D1304" s="2"/>
      <c r="E1304" s="2"/>
    </row>
    <row r="1305" spans="1:5" ht="12.75">
      <c r="A1305" s="2"/>
      <c r="B1305" s="2"/>
      <c r="C1305" s="2"/>
      <c r="D1305" s="2"/>
      <c r="E1305" s="2"/>
    </row>
    <row r="1306" spans="1:5" ht="12.75">
      <c r="A1306" s="2"/>
      <c r="B1306" s="2"/>
      <c r="C1306" s="2"/>
      <c r="D1306" s="2"/>
      <c r="E1306" s="2"/>
    </row>
    <row r="1307" spans="1:5" ht="12.75">
      <c r="A1307" s="2"/>
      <c r="B1307" s="2"/>
      <c r="C1307" s="2"/>
      <c r="D1307" s="2"/>
      <c r="E1307" s="2"/>
    </row>
    <row r="1308" spans="1:5" ht="12.75">
      <c r="A1308" s="2"/>
      <c r="B1308" s="2"/>
      <c r="C1308" s="2"/>
      <c r="D1308" s="2"/>
      <c r="E1308" s="2"/>
    </row>
    <row r="1309" spans="1:5" ht="12.75">
      <c r="A1309" s="2"/>
      <c r="B1309" s="2"/>
      <c r="C1309" s="2"/>
      <c r="D1309" s="2"/>
      <c r="E1309" s="2"/>
    </row>
    <row r="1310" spans="1:5" ht="12.75">
      <c r="A1310" s="2"/>
      <c r="B1310" s="2"/>
      <c r="C1310" s="2"/>
      <c r="D1310" s="2"/>
      <c r="E1310" s="2"/>
    </row>
    <row r="1311" spans="1:5" ht="12.75">
      <c r="A1311" s="2"/>
      <c r="B1311" s="2"/>
      <c r="C1311" s="2"/>
      <c r="D1311" s="2"/>
      <c r="E1311" s="2"/>
    </row>
    <row r="1312" spans="1:5" ht="12.75">
      <c r="A1312" s="2"/>
      <c r="B1312" s="2"/>
      <c r="C1312" s="2"/>
      <c r="D1312" s="2"/>
      <c r="E1312" s="2"/>
    </row>
    <row r="1313" spans="1:5" ht="12.75">
      <c r="A1313" s="2"/>
      <c r="B1313" s="2"/>
      <c r="C1313" s="2"/>
      <c r="D1313" s="2"/>
      <c r="E1313" s="2"/>
    </row>
    <row r="1314" spans="1:5" ht="12.75">
      <c r="A1314" s="2"/>
      <c r="B1314" s="2"/>
      <c r="C1314" s="2"/>
      <c r="D1314" s="2"/>
      <c r="E1314" s="2"/>
    </row>
    <row r="1315" spans="1:5" ht="12.75">
      <c r="A1315" s="2"/>
      <c r="B1315" s="2"/>
      <c r="C1315" s="2"/>
      <c r="D1315" s="2"/>
      <c r="E1315" s="2"/>
    </row>
    <row r="1316" spans="1:5" ht="12.75">
      <c r="A1316" s="2"/>
      <c r="B1316" s="2"/>
      <c r="C1316" s="2"/>
      <c r="D1316" s="2"/>
      <c r="E1316" s="2"/>
    </row>
    <row r="1317" spans="1:5" ht="12.75">
      <c r="A1317" s="2"/>
      <c r="B1317" s="2"/>
      <c r="C1317" s="2"/>
      <c r="D1317" s="2"/>
      <c r="E1317" s="2"/>
    </row>
    <row r="1318" spans="1:5" ht="12.75">
      <c r="A1318" s="2"/>
      <c r="B1318" s="2"/>
      <c r="C1318" s="2"/>
      <c r="D1318" s="2"/>
      <c r="E1318" s="2"/>
    </row>
  </sheetData>
  <sheetProtection/>
  <printOptions/>
  <pageMargins left="0.75" right="0.75" top="1" bottom="1" header="0" footer="0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E5:E10"/>
  <sheetViews>
    <sheetView zoomScalePageLayoutView="0" workbookViewId="0" topLeftCell="A1">
      <selection activeCell="E11" sqref="E11"/>
    </sheetView>
  </sheetViews>
  <sheetFormatPr defaultColWidth="11.421875" defaultRowHeight="12.75"/>
  <sheetData>
    <row r="5" ht="12.75">
      <c r="E5" s="117"/>
    </row>
    <row r="6" ht="18">
      <c r="E6" s="118" t="s">
        <v>133</v>
      </c>
    </row>
    <row r="7" ht="12.75">
      <c r="E7" s="100"/>
    </row>
    <row r="8" ht="18">
      <c r="E8" s="99" t="s">
        <v>144</v>
      </c>
    </row>
    <row r="9" ht="12.75">
      <c r="E9" s="100"/>
    </row>
    <row r="10" ht="18">
      <c r="E10" s="99" t="s">
        <v>195</v>
      </c>
    </row>
  </sheetData>
  <sheetProtection/>
  <printOptions/>
  <pageMargins left="0.75" right="0.75" top="1" bottom="1" header="0" footer="0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1318"/>
  <sheetViews>
    <sheetView zoomScalePageLayoutView="0" workbookViewId="0" topLeftCell="A17">
      <selection activeCell="A1" sqref="A1:A2"/>
    </sheetView>
  </sheetViews>
  <sheetFormatPr defaultColWidth="11.421875" defaultRowHeight="12.75"/>
  <cols>
    <col min="1" max="1" width="19.7109375" style="0" customWidth="1"/>
    <col min="2" max="2" width="28.00390625" style="0" customWidth="1"/>
    <col min="3" max="3" width="14.421875" style="0" customWidth="1"/>
    <col min="4" max="4" width="12.7109375" style="0" bestFit="1" customWidth="1"/>
    <col min="5" max="5" width="11.57421875" style="0" bestFit="1" customWidth="1"/>
  </cols>
  <sheetData>
    <row r="1" spans="1:6" ht="15.75">
      <c r="A1" s="123" t="s">
        <v>166</v>
      </c>
      <c r="B1" s="1"/>
      <c r="C1" s="6"/>
      <c r="D1" s="6"/>
      <c r="E1" s="6"/>
      <c r="F1" s="6"/>
    </row>
    <row r="2" spans="1:6" ht="15.75">
      <c r="A2" s="124" t="s">
        <v>152</v>
      </c>
      <c r="B2" s="1"/>
      <c r="C2" s="6"/>
      <c r="D2" s="6"/>
      <c r="E2" s="6"/>
      <c r="F2" s="6"/>
    </row>
    <row r="3" spans="1:6" ht="12.75">
      <c r="A3" s="11"/>
      <c r="B3" s="11"/>
      <c r="C3" s="11"/>
      <c r="D3" s="11"/>
      <c r="E3" s="11"/>
      <c r="F3" s="6"/>
    </row>
    <row r="4" spans="1:6" ht="12.75">
      <c r="A4" s="125" t="s">
        <v>0</v>
      </c>
      <c r="B4" s="126" t="s">
        <v>1</v>
      </c>
      <c r="C4" s="127" t="s">
        <v>17</v>
      </c>
      <c r="D4" s="127" t="s">
        <v>153</v>
      </c>
      <c r="E4" s="127" t="s">
        <v>2</v>
      </c>
      <c r="F4" s="128"/>
    </row>
    <row r="5" spans="1:6" ht="45">
      <c r="A5" s="129" t="s">
        <v>32</v>
      </c>
      <c r="B5" s="130" t="s">
        <v>31</v>
      </c>
      <c r="C5" s="131"/>
      <c r="D5" s="131"/>
      <c r="E5" s="131"/>
      <c r="F5" s="128"/>
    </row>
    <row r="6" spans="1:6" ht="12.75">
      <c r="A6" s="132" t="s">
        <v>32</v>
      </c>
      <c r="B6" s="133" t="s">
        <v>3</v>
      </c>
      <c r="C6" s="134">
        <v>3749</v>
      </c>
      <c r="D6" s="134">
        <v>168438753</v>
      </c>
      <c r="E6" s="134">
        <v>78098</v>
      </c>
      <c r="F6" s="128"/>
    </row>
    <row r="7" spans="1:6" ht="12.75">
      <c r="A7" s="132" t="s">
        <v>32</v>
      </c>
      <c r="B7" s="133" t="s">
        <v>24</v>
      </c>
      <c r="C7" s="134">
        <v>21537</v>
      </c>
      <c r="D7" s="134">
        <v>154120411</v>
      </c>
      <c r="E7" s="134">
        <v>71685</v>
      </c>
      <c r="F7" s="128"/>
    </row>
    <row r="8" spans="1:6" ht="12.75">
      <c r="A8" s="132" t="s">
        <v>32</v>
      </c>
      <c r="B8" s="133" t="s">
        <v>6</v>
      </c>
      <c r="C8" s="134">
        <v>179884</v>
      </c>
      <c r="D8" s="134">
        <v>1602441722</v>
      </c>
      <c r="E8" s="134">
        <v>745369</v>
      </c>
      <c r="F8" s="128"/>
    </row>
    <row r="9" spans="1:6" ht="12.75">
      <c r="A9" s="132" t="s">
        <v>32</v>
      </c>
      <c r="B9" s="133" t="s">
        <v>7</v>
      </c>
      <c r="C9" s="134">
        <v>818</v>
      </c>
      <c r="D9" s="134">
        <v>5750284</v>
      </c>
      <c r="E9" s="134">
        <v>2677</v>
      </c>
      <c r="F9" s="128"/>
    </row>
    <row r="10" spans="1:6" ht="12.75">
      <c r="A10" s="132" t="s">
        <v>32</v>
      </c>
      <c r="B10" s="133" t="s">
        <v>13</v>
      </c>
      <c r="C10" s="134">
        <v>27284</v>
      </c>
      <c r="D10" s="134">
        <v>59768366</v>
      </c>
      <c r="E10" s="134">
        <v>27800</v>
      </c>
      <c r="F10" s="128"/>
    </row>
    <row r="11" spans="1:6" ht="12.75">
      <c r="A11" s="132" t="s">
        <v>32</v>
      </c>
      <c r="B11" s="133" t="s">
        <v>14</v>
      </c>
      <c r="C11" s="134">
        <v>41919</v>
      </c>
      <c r="D11" s="134">
        <v>159130208</v>
      </c>
      <c r="E11" s="134">
        <v>74017</v>
      </c>
      <c r="F11" s="128"/>
    </row>
    <row r="12" spans="1:6" ht="12.75">
      <c r="A12" s="132" t="s">
        <v>32</v>
      </c>
      <c r="B12" s="133" t="s">
        <v>8</v>
      </c>
      <c r="C12" s="134">
        <v>1569966</v>
      </c>
      <c r="D12" s="134">
        <v>9191216221</v>
      </c>
      <c r="E12" s="134">
        <v>4275066</v>
      </c>
      <c r="F12" s="128"/>
    </row>
    <row r="13" spans="1:6" ht="12.75">
      <c r="A13" s="132" t="s">
        <v>32</v>
      </c>
      <c r="B13" s="133" t="s">
        <v>25</v>
      </c>
      <c r="C13" s="134">
        <v>90023</v>
      </c>
      <c r="D13" s="134">
        <v>523398128</v>
      </c>
      <c r="E13" s="134">
        <v>243450</v>
      </c>
      <c r="F13" s="128"/>
    </row>
    <row r="14" spans="1:6" ht="12.75">
      <c r="A14" s="132" t="s">
        <v>32</v>
      </c>
      <c r="B14" s="133" t="s">
        <v>162</v>
      </c>
      <c r="C14" s="134">
        <v>12</v>
      </c>
      <c r="D14" s="134">
        <v>407743</v>
      </c>
      <c r="E14" s="134">
        <v>190</v>
      </c>
      <c r="F14" s="128"/>
    </row>
    <row r="15" spans="1:6" ht="12.75">
      <c r="A15" s="132" t="s">
        <v>32</v>
      </c>
      <c r="B15" s="133" t="s">
        <v>9</v>
      </c>
      <c r="C15" s="134">
        <v>2056</v>
      </c>
      <c r="D15" s="134">
        <v>25275829</v>
      </c>
      <c r="E15" s="134">
        <v>11749</v>
      </c>
      <c r="F15" s="128"/>
    </row>
    <row r="16" spans="1:6" ht="12.75">
      <c r="A16" s="132" t="s">
        <v>32</v>
      </c>
      <c r="B16" s="133" t="s">
        <v>10</v>
      </c>
      <c r="C16" s="134">
        <v>302586</v>
      </c>
      <c r="D16" s="134">
        <v>2447058312</v>
      </c>
      <c r="E16" s="134">
        <v>1138225</v>
      </c>
      <c r="F16" s="128"/>
    </row>
    <row r="17" spans="1:6" ht="12.75">
      <c r="A17" s="132" t="s">
        <v>32</v>
      </c>
      <c r="B17" s="133" t="s">
        <v>20</v>
      </c>
      <c r="C17" s="134">
        <v>2309</v>
      </c>
      <c r="D17" s="134">
        <v>55201579</v>
      </c>
      <c r="E17" s="134">
        <v>25675</v>
      </c>
      <c r="F17" s="128"/>
    </row>
    <row r="18" spans="1:6" ht="12.75">
      <c r="A18" s="132" t="s">
        <v>32</v>
      </c>
      <c r="B18" s="133" t="s">
        <v>18</v>
      </c>
      <c r="C18" s="134">
        <v>10</v>
      </c>
      <c r="D18" s="134">
        <v>584414</v>
      </c>
      <c r="E18" s="134">
        <v>272</v>
      </c>
      <c r="F18" s="128"/>
    </row>
    <row r="19" spans="1:6" ht="12.75">
      <c r="A19" s="132" t="s">
        <v>32</v>
      </c>
      <c r="B19" s="133" t="s">
        <v>156</v>
      </c>
      <c r="C19" s="134">
        <v>44</v>
      </c>
      <c r="D19" s="134">
        <v>210206</v>
      </c>
      <c r="E19" s="134">
        <v>98</v>
      </c>
      <c r="F19" s="128"/>
    </row>
    <row r="20" spans="1:6" ht="12.75">
      <c r="A20" s="132" t="s">
        <v>32</v>
      </c>
      <c r="B20" s="133" t="s">
        <v>11</v>
      </c>
      <c r="C20" s="134">
        <v>1476</v>
      </c>
      <c r="D20" s="134">
        <v>33630125</v>
      </c>
      <c r="E20" s="134">
        <v>15016</v>
      </c>
      <c r="F20" s="128"/>
    </row>
    <row r="21" spans="1:6" ht="12.75">
      <c r="A21" s="132" t="s">
        <v>32</v>
      </c>
      <c r="B21" s="133" t="s">
        <v>19</v>
      </c>
      <c r="C21" s="134">
        <v>29229</v>
      </c>
      <c r="D21" s="134">
        <v>599697294</v>
      </c>
      <c r="E21" s="134">
        <v>278980</v>
      </c>
      <c r="F21" s="128"/>
    </row>
    <row r="22" spans="1:6" ht="12.75">
      <c r="A22" s="132" t="s">
        <v>32</v>
      </c>
      <c r="B22" s="133" t="s">
        <v>15</v>
      </c>
      <c r="C22" s="134">
        <v>3029</v>
      </c>
      <c r="D22" s="134">
        <v>47022439</v>
      </c>
      <c r="E22" s="134">
        <v>21884</v>
      </c>
      <c r="F22" s="128"/>
    </row>
    <row r="23" spans="1:6" ht="16.5" customHeight="1">
      <c r="A23" s="132" t="s">
        <v>32</v>
      </c>
      <c r="B23" s="133" t="s">
        <v>157</v>
      </c>
      <c r="C23" s="134">
        <v>309</v>
      </c>
      <c r="D23" s="134">
        <v>12032060</v>
      </c>
      <c r="E23" s="134">
        <v>5597</v>
      </c>
      <c r="F23" s="128"/>
    </row>
    <row r="24" spans="1:6" ht="21" customHeight="1">
      <c r="A24" s="132" t="s">
        <v>32</v>
      </c>
      <c r="B24" s="133" t="s">
        <v>16</v>
      </c>
      <c r="C24" s="134">
        <v>8572</v>
      </c>
      <c r="D24" s="134">
        <v>93635940</v>
      </c>
      <c r="E24" s="134">
        <v>43554</v>
      </c>
      <c r="F24" s="128"/>
    </row>
    <row r="25" spans="1:6" ht="12.75">
      <c r="A25" s="132" t="s">
        <v>32</v>
      </c>
      <c r="B25" s="133" t="s">
        <v>12</v>
      </c>
      <c r="C25" s="134">
        <v>495</v>
      </c>
      <c r="D25" s="134">
        <v>4067564</v>
      </c>
      <c r="E25" s="134">
        <v>1892</v>
      </c>
      <c r="F25" s="128"/>
    </row>
    <row r="26" spans="1:6" ht="12.75">
      <c r="A26" s="132" t="s">
        <v>32</v>
      </c>
      <c r="B26" s="133" t="s">
        <v>27</v>
      </c>
      <c r="C26" s="134">
        <v>575</v>
      </c>
      <c r="D26" s="134">
        <v>32748</v>
      </c>
      <c r="E26" s="134">
        <v>10</v>
      </c>
      <c r="F26" s="128"/>
    </row>
    <row r="27" spans="1:6" ht="12.75">
      <c r="A27" s="132" t="s">
        <v>32</v>
      </c>
      <c r="B27" s="133" t="s">
        <v>110</v>
      </c>
      <c r="C27" s="134">
        <v>17</v>
      </c>
      <c r="D27" s="134">
        <v>322500</v>
      </c>
      <c r="E27" s="134">
        <v>150</v>
      </c>
      <c r="F27" s="128"/>
    </row>
    <row r="28" spans="1:6" ht="12.75">
      <c r="A28" s="132" t="s">
        <v>32</v>
      </c>
      <c r="B28" s="133" t="s">
        <v>163</v>
      </c>
      <c r="C28" s="134">
        <v>18</v>
      </c>
      <c r="D28" s="134">
        <v>661964</v>
      </c>
      <c r="E28" s="134">
        <v>308</v>
      </c>
      <c r="F28" s="128"/>
    </row>
    <row r="29" spans="1:6" ht="12.75">
      <c r="A29" s="132" t="s">
        <v>32</v>
      </c>
      <c r="B29" s="133" t="s">
        <v>103</v>
      </c>
      <c r="C29" s="134">
        <v>40</v>
      </c>
      <c r="D29" s="134">
        <v>215000</v>
      </c>
      <c r="E29" s="134">
        <v>100</v>
      </c>
      <c r="F29" s="128"/>
    </row>
    <row r="30" spans="1:6" ht="12.75">
      <c r="A30" s="132" t="s">
        <v>32</v>
      </c>
      <c r="B30" s="135" t="s">
        <v>101</v>
      </c>
      <c r="C30" s="136">
        <f>SUM(C6:C29)</f>
        <v>2285957</v>
      </c>
      <c r="D30" s="136">
        <f>SUM(D6:D29)</f>
        <v>15184319810</v>
      </c>
      <c r="E30" s="136">
        <f>SUM(E6:E29)</f>
        <v>7061862</v>
      </c>
      <c r="F30" s="128"/>
    </row>
    <row r="31" spans="1:6" ht="30.75" customHeight="1">
      <c r="A31" s="137" t="s">
        <v>59</v>
      </c>
      <c r="B31" s="138" t="s">
        <v>31</v>
      </c>
      <c r="C31" s="133"/>
      <c r="D31" s="134"/>
      <c r="E31" s="134"/>
      <c r="F31" s="128"/>
    </row>
    <row r="32" spans="1:6" ht="12.75">
      <c r="A32" s="139" t="s">
        <v>59</v>
      </c>
      <c r="B32" s="133" t="s">
        <v>3</v>
      </c>
      <c r="C32" s="134">
        <v>1878</v>
      </c>
      <c r="D32" s="134">
        <v>66200091</v>
      </c>
      <c r="E32" s="134">
        <v>30798</v>
      </c>
      <c r="F32" s="128"/>
    </row>
    <row r="33" spans="1:6" ht="12.75">
      <c r="A33" s="139" t="s">
        <v>59</v>
      </c>
      <c r="B33" s="133" t="s">
        <v>24</v>
      </c>
      <c r="C33" s="134">
        <v>44407</v>
      </c>
      <c r="D33" s="134">
        <v>297978779</v>
      </c>
      <c r="E33" s="134">
        <v>138596</v>
      </c>
      <c r="F33" s="128"/>
    </row>
    <row r="34" spans="1:6" ht="12.75">
      <c r="A34" s="139" t="s">
        <v>59</v>
      </c>
      <c r="B34" s="133" t="s">
        <v>53</v>
      </c>
      <c r="C34" s="134">
        <v>103</v>
      </c>
      <c r="D34" s="134">
        <v>1431793</v>
      </c>
      <c r="E34" s="134">
        <v>666</v>
      </c>
      <c r="F34" s="128"/>
    </row>
    <row r="35" spans="1:6" ht="12.75">
      <c r="A35" s="139" t="s">
        <v>59</v>
      </c>
      <c r="B35" s="133" t="s">
        <v>22</v>
      </c>
      <c r="C35" s="134">
        <v>540</v>
      </c>
      <c r="D35" s="134">
        <v>9700198</v>
      </c>
      <c r="E35" s="134">
        <v>4514</v>
      </c>
      <c r="F35" s="128"/>
    </row>
    <row r="36" spans="1:6" ht="12.75">
      <c r="A36" s="139" t="s">
        <v>59</v>
      </c>
      <c r="B36" s="133" t="s">
        <v>6</v>
      </c>
      <c r="C36" s="134">
        <v>117995</v>
      </c>
      <c r="D36" s="134">
        <v>945478413</v>
      </c>
      <c r="E36" s="134">
        <v>439801</v>
      </c>
      <c r="F36" s="128"/>
    </row>
    <row r="37" spans="1:6" ht="12.75">
      <c r="A37" s="139" t="s">
        <v>59</v>
      </c>
      <c r="B37" s="133" t="s">
        <v>7</v>
      </c>
      <c r="C37" s="134">
        <v>149</v>
      </c>
      <c r="D37" s="134">
        <v>1883981</v>
      </c>
      <c r="E37" s="134">
        <v>878</v>
      </c>
      <c r="F37" s="128"/>
    </row>
    <row r="38" spans="1:6" ht="12.75">
      <c r="A38" s="139" t="s">
        <v>59</v>
      </c>
      <c r="B38" s="133" t="s">
        <v>13</v>
      </c>
      <c r="C38" s="134">
        <v>68641</v>
      </c>
      <c r="D38" s="134">
        <v>356235865</v>
      </c>
      <c r="E38" s="134">
        <v>165692</v>
      </c>
      <c r="F38" s="128"/>
    </row>
    <row r="39" spans="1:6" ht="12.75">
      <c r="A39" s="139" t="s">
        <v>59</v>
      </c>
      <c r="B39" s="133" t="s">
        <v>14</v>
      </c>
      <c r="C39" s="134">
        <v>176972</v>
      </c>
      <c r="D39" s="134">
        <v>977632952</v>
      </c>
      <c r="E39" s="134">
        <v>454713</v>
      </c>
      <c r="F39" s="128"/>
    </row>
    <row r="40" spans="1:6" ht="12.75">
      <c r="A40" s="139" t="s">
        <v>59</v>
      </c>
      <c r="B40" s="133" t="s">
        <v>8</v>
      </c>
      <c r="C40" s="134">
        <v>4647939</v>
      </c>
      <c r="D40" s="134">
        <v>31115389385</v>
      </c>
      <c r="E40" s="134">
        <v>14472410</v>
      </c>
      <c r="F40" s="128"/>
    </row>
    <row r="41" spans="1:6" ht="12.75">
      <c r="A41" s="139" t="s">
        <v>59</v>
      </c>
      <c r="B41" s="133" t="s">
        <v>25</v>
      </c>
      <c r="C41" s="134">
        <v>60535</v>
      </c>
      <c r="D41" s="134">
        <v>388800666</v>
      </c>
      <c r="E41" s="134">
        <v>180843</v>
      </c>
      <c r="F41" s="128"/>
    </row>
    <row r="42" spans="1:6" ht="12.75">
      <c r="A42" s="139" t="s">
        <v>59</v>
      </c>
      <c r="B42" s="133" t="s">
        <v>55</v>
      </c>
      <c r="C42" s="134">
        <v>5</v>
      </c>
      <c r="D42" s="134">
        <v>301000</v>
      </c>
      <c r="E42" s="134">
        <v>140</v>
      </c>
      <c r="F42" s="128"/>
    </row>
    <row r="43" spans="1:6" ht="12.75">
      <c r="A43" s="139" t="s">
        <v>59</v>
      </c>
      <c r="B43" s="133" t="s">
        <v>9</v>
      </c>
      <c r="C43" s="134">
        <v>14</v>
      </c>
      <c r="D43" s="134">
        <v>8608594</v>
      </c>
      <c r="E43" s="134">
        <v>4004</v>
      </c>
      <c r="F43" s="128"/>
    </row>
    <row r="44" spans="1:6" ht="12.75">
      <c r="A44" s="139" t="s">
        <v>59</v>
      </c>
      <c r="B44" s="133" t="s">
        <v>10</v>
      </c>
      <c r="C44" s="134">
        <v>361406</v>
      </c>
      <c r="D44" s="134">
        <v>3425641959</v>
      </c>
      <c r="E44" s="134">
        <v>1593394</v>
      </c>
      <c r="F44" s="128"/>
    </row>
    <row r="45" spans="1:6" ht="12.75">
      <c r="A45" s="139" t="s">
        <v>59</v>
      </c>
      <c r="B45" s="133" t="s">
        <v>20</v>
      </c>
      <c r="C45" s="134">
        <v>901</v>
      </c>
      <c r="D45" s="134">
        <v>18111285</v>
      </c>
      <c r="E45" s="134">
        <v>8426</v>
      </c>
      <c r="F45" s="128"/>
    </row>
    <row r="46" spans="1:6" ht="12.75">
      <c r="A46" s="139" t="s">
        <v>59</v>
      </c>
      <c r="B46" s="133" t="s">
        <v>18</v>
      </c>
      <c r="C46" s="134">
        <v>6</v>
      </c>
      <c r="D46" s="134">
        <v>192905</v>
      </c>
      <c r="E46" s="134">
        <v>90</v>
      </c>
      <c r="F46" s="128"/>
    </row>
    <row r="47" spans="1:6" ht="12.75">
      <c r="A47" s="139" t="s">
        <v>59</v>
      </c>
      <c r="B47" s="133" t="s">
        <v>36</v>
      </c>
      <c r="C47" s="134">
        <v>38790</v>
      </c>
      <c r="D47" s="134">
        <v>174572239</v>
      </c>
      <c r="E47" s="134">
        <v>81196</v>
      </c>
      <c r="F47" s="128"/>
    </row>
    <row r="48" spans="1:6" ht="12.75">
      <c r="A48" s="139" t="s">
        <v>59</v>
      </c>
      <c r="B48" s="133" t="s">
        <v>11</v>
      </c>
      <c r="C48" s="134">
        <v>262</v>
      </c>
      <c r="D48" s="134">
        <v>12217259</v>
      </c>
      <c r="E48" s="134">
        <v>5685</v>
      </c>
      <c r="F48" s="128"/>
    </row>
    <row r="49" spans="1:6" ht="12.75">
      <c r="A49" s="139" t="s">
        <v>59</v>
      </c>
      <c r="B49" s="133" t="s">
        <v>19</v>
      </c>
      <c r="C49" s="134">
        <v>2349</v>
      </c>
      <c r="D49" s="134">
        <v>85196706</v>
      </c>
      <c r="E49" s="134">
        <v>39640</v>
      </c>
      <c r="F49" s="128"/>
    </row>
    <row r="50" spans="1:6" ht="12.75">
      <c r="A50" s="139" t="s">
        <v>59</v>
      </c>
      <c r="B50" s="133" t="s">
        <v>15</v>
      </c>
      <c r="C50" s="134">
        <v>34648</v>
      </c>
      <c r="D50" s="134">
        <v>113973673</v>
      </c>
      <c r="E50" s="134">
        <v>53015</v>
      </c>
      <c r="F50" s="128"/>
    </row>
    <row r="51" spans="1:6" ht="22.5">
      <c r="A51" s="139" t="s">
        <v>59</v>
      </c>
      <c r="B51" s="133" t="s">
        <v>16</v>
      </c>
      <c r="C51" s="134">
        <v>44921</v>
      </c>
      <c r="D51" s="134">
        <v>1332141398</v>
      </c>
      <c r="E51" s="134">
        <v>619601</v>
      </c>
      <c r="F51" s="128"/>
    </row>
    <row r="52" spans="1:6" ht="12.75">
      <c r="A52" s="139" t="s">
        <v>59</v>
      </c>
      <c r="B52" s="133" t="s">
        <v>102</v>
      </c>
      <c r="C52" s="134">
        <v>10632</v>
      </c>
      <c r="D52" s="134">
        <v>512352097</v>
      </c>
      <c r="E52" s="134">
        <v>238307</v>
      </c>
      <c r="F52" s="128"/>
    </row>
    <row r="53" spans="1:6" ht="12.75">
      <c r="A53" s="139" t="s">
        <v>59</v>
      </c>
      <c r="B53" s="133" t="s">
        <v>163</v>
      </c>
      <c r="C53" s="134">
        <v>12</v>
      </c>
      <c r="D53" s="134">
        <v>453177</v>
      </c>
      <c r="E53" s="134">
        <v>211</v>
      </c>
      <c r="F53" s="128"/>
    </row>
    <row r="54" spans="1:6" ht="12.75">
      <c r="A54" s="139" t="s">
        <v>59</v>
      </c>
      <c r="B54" s="133" t="s">
        <v>164</v>
      </c>
      <c r="C54" s="134">
        <v>3</v>
      </c>
      <c r="D54" s="134">
        <v>275670</v>
      </c>
      <c r="E54" s="134">
        <v>128</v>
      </c>
      <c r="F54" s="128"/>
    </row>
    <row r="55" spans="1:6" ht="12.75">
      <c r="A55" s="139" t="s">
        <v>59</v>
      </c>
      <c r="B55" s="140" t="s">
        <v>101</v>
      </c>
      <c r="C55" s="141">
        <f>SUM(C32:C54)</f>
        <v>5613108</v>
      </c>
      <c r="D55" s="141">
        <f>SUM(D32:D54)</f>
        <v>39844770085</v>
      </c>
      <c r="E55" s="141">
        <f>SUM(E32:E54)</f>
        <v>18532748</v>
      </c>
      <c r="F55" s="128"/>
    </row>
    <row r="56" spans="1:6" ht="12.75">
      <c r="A56" s="142"/>
      <c r="B56" s="140" t="s">
        <v>5</v>
      </c>
      <c r="C56" s="141">
        <f>C55+C30</f>
        <v>7899065</v>
      </c>
      <c r="D56" s="141">
        <f>D55+D30</f>
        <v>55029089895</v>
      </c>
      <c r="E56" s="141">
        <f>E55+E30</f>
        <v>25594610</v>
      </c>
      <c r="F56" s="128"/>
    </row>
    <row r="57" spans="1:6" ht="12.75">
      <c r="A57" s="142"/>
      <c r="B57" s="131"/>
      <c r="C57" s="143"/>
      <c r="D57" s="143"/>
      <c r="E57" s="143"/>
      <c r="F57" s="128"/>
    </row>
    <row r="58" spans="1:6" ht="12.75">
      <c r="A58" s="142"/>
      <c r="B58" s="131"/>
      <c r="C58" s="143"/>
      <c r="D58" s="143"/>
      <c r="E58" s="143"/>
      <c r="F58" s="128"/>
    </row>
    <row r="59" spans="1:6" ht="12.75">
      <c r="A59" s="142"/>
      <c r="B59" s="131"/>
      <c r="C59" s="143"/>
      <c r="D59" s="143"/>
      <c r="E59" s="143"/>
      <c r="F59" s="128"/>
    </row>
    <row r="60" spans="1:6" ht="12.75">
      <c r="A60" s="142"/>
      <c r="B60" s="131"/>
      <c r="C60" s="143"/>
      <c r="D60" s="143"/>
      <c r="E60" s="143"/>
      <c r="F60" s="128"/>
    </row>
    <row r="61" spans="1:6" ht="12.75">
      <c r="A61" s="142"/>
      <c r="B61" s="131"/>
      <c r="C61" s="143"/>
      <c r="D61" s="143"/>
      <c r="E61" s="143"/>
      <c r="F61" s="128"/>
    </row>
    <row r="62" spans="1:6" ht="12.75">
      <c r="A62" s="142"/>
      <c r="B62" s="131"/>
      <c r="C62" s="143"/>
      <c r="D62" s="143"/>
      <c r="E62" s="143"/>
      <c r="F62" s="128"/>
    </row>
    <row r="63" spans="1:6" ht="12.75">
      <c r="A63" s="142"/>
      <c r="B63" s="131"/>
      <c r="C63" s="143"/>
      <c r="D63" s="143"/>
      <c r="E63" s="143"/>
      <c r="F63" s="128"/>
    </row>
    <row r="64" spans="1:6" ht="12.75">
      <c r="A64" s="142"/>
      <c r="B64" s="131"/>
      <c r="C64" s="143"/>
      <c r="D64" s="143"/>
      <c r="E64" s="143"/>
      <c r="F64" s="128"/>
    </row>
    <row r="65" spans="1:6" ht="12.75">
      <c r="A65" s="142"/>
      <c r="B65" s="131"/>
      <c r="C65" s="143"/>
      <c r="D65" s="143"/>
      <c r="E65" s="143"/>
      <c r="F65" s="128"/>
    </row>
    <row r="66" spans="1:6" ht="12.75">
      <c r="A66" s="142"/>
      <c r="B66" s="131"/>
      <c r="C66" s="143"/>
      <c r="D66" s="143"/>
      <c r="E66" s="143"/>
      <c r="F66" s="128"/>
    </row>
    <row r="67" spans="1:6" ht="12.75">
      <c r="A67" s="142"/>
      <c r="B67" s="131"/>
      <c r="C67" s="143"/>
      <c r="D67" s="143"/>
      <c r="E67" s="143"/>
      <c r="F67" s="128"/>
    </row>
    <row r="68" spans="1:6" ht="12.75">
      <c r="A68" s="142"/>
      <c r="B68" s="131"/>
      <c r="C68" s="143"/>
      <c r="D68" s="143"/>
      <c r="E68" s="143"/>
      <c r="F68" s="128"/>
    </row>
    <row r="69" spans="1:6" ht="12.75">
      <c r="A69" s="142"/>
      <c r="B69" s="131"/>
      <c r="C69" s="143"/>
      <c r="D69" s="143"/>
      <c r="E69" s="143"/>
      <c r="F69" s="128"/>
    </row>
    <row r="70" spans="1:6" ht="12.75">
      <c r="A70" s="142"/>
      <c r="B70" s="131"/>
      <c r="C70" s="143"/>
      <c r="D70" s="143"/>
      <c r="E70" s="143"/>
      <c r="F70" s="128"/>
    </row>
    <row r="71" spans="1:6" ht="12.75">
      <c r="A71" s="142"/>
      <c r="B71" s="131"/>
      <c r="C71" s="143"/>
      <c r="D71" s="143"/>
      <c r="E71" s="143"/>
      <c r="F71" s="128"/>
    </row>
    <row r="72" spans="1:6" ht="12.75">
      <c r="A72" s="142"/>
      <c r="B72" s="131"/>
      <c r="C72" s="143"/>
      <c r="D72" s="143"/>
      <c r="E72" s="143"/>
      <c r="F72" s="128"/>
    </row>
    <row r="73" spans="1:6" ht="12.75">
      <c r="A73" s="142"/>
      <c r="B73" s="131"/>
      <c r="C73" s="143"/>
      <c r="D73" s="143"/>
      <c r="E73" s="143"/>
      <c r="F73" s="128"/>
    </row>
    <row r="74" spans="1:6" ht="12.75">
      <c r="A74" s="142"/>
      <c r="B74" s="131"/>
      <c r="C74" s="143"/>
      <c r="D74" s="143"/>
      <c r="E74" s="143"/>
      <c r="F74" s="128"/>
    </row>
    <row r="75" spans="1:6" ht="12.75">
      <c r="A75" s="142"/>
      <c r="B75" s="131"/>
      <c r="C75" s="143"/>
      <c r="D75" s="143"/>
      <c r="E75" s="143"/>
      <c r="F75" s="128"/>
    </row>
    <row r="76" spans="1:6" ht="12.75">
      <c r="A76" s="142"/>
      <c r="B76" s="131"/>
      <c r="C76" s="143"/>
      <c r="D76" s="143"/>
      <c r="E76" s="143"/>
      <c r="F76" s="128"/>
    </row>
    <row r="77" spans="1:6" ht="12.75">
      <c r="A77" s="142"/>
      <c r="B77" s="131"/>
      <c r="C77" s="143"/>
      <c r="D77" s="143"/>
      <c r="E77" s="143"/>
      <c r="F77" s="128"/>
    </row>
    <row r="78" spans="1:6" ht="12.75">
      <c r="A78" s="142"/>
      <c r="B78" s="131"/>
      <c r="C78" s="143"/>
      <c r="D78" s="143"/>
      <c r="E78" s="143"/>
      <c r="F78" s="128"/>
    </row>
    <row r="79" spans="1:6" ht="12.75">
      <c r="A79" s="142"/>
      <c r="B79" s="131"/>
      <c r="C79" s="143"/>
      <c r="D79" s="143"/>
      <c r="E79" s="143"/>
      <c r="F79" s="128"/>
    </row>
    <row r="80" spans="1:6" ht="12.75">
      <c r="A80" s="142"/>
      <c r="B80" s="131"/>
      <c r="C80" s="143"/>
      <c r="D80" s="143"/>
      <c r="E80" s="143"/>
      <c r="F80" s="128"/>
    </row>
    <row r="81" spans="1:6" ht="12.75">
      <c r="A81" s="142"/>
      <c r="B81" s="131"/>
      <c r="C81" s="143"/>
      <c r="D81" s="143"/>
      <c r="E81" s="143"/>
      <c r="F81" s="128"/>
    </row>
    <row r="82" spans="1:6" ht="12.75">
      <c r="A82" s="142"/>
      <c r="B82" s="131"/>
      <c r="C82" s="143"/>
      <c r="D82" s="143"/>
      <c r="E82" s="143"/>
      <c r="F82" s="128"/>
    </row>
    <row r="83" spans="1:6" ht="12.75">
      <c r="A83" s="142"/>
      <c r="B83" s="131"/>
      <c r="C83" s="143"/>
      <c r="D83" s="143"/>
      <c r="E83" s="143"/>
      <c r="F83" s="128"/>
    </row>
    <row r="84" spans="1:6" ht="12.75">
      <c r="A84" s="142"/>
      <c r="B84" s="131"/>
      <c r="C84" s="143"/>
      <c r="D84" s="143"/>
      <c r="E84" s="143"/>
      <c r="F84" s="128"/>
    </row>
    <row r="85" spans="1:6" ht="12.75">
      <c r="A85" s="142"/>
      <c r="B85" s="131"/>
      <c r="C85" s="143"/>
      <c r="D85" s="143"/>
      <c r="E85" s="143"/>
      <c r="F85" s="128"/>
    </row>
    <row r="86" spans="1:6" ht="12.75">
      <c r="A86" s="142"/>
      <c r="B86" s="131"/>
      <c r="C86" s="143"/>
      <c r="D86" s="143"/>
      <c r="E86" s="143"/>
      <c r="F86" s="128"/>
    </row>
    <row r="87" spans="1:6" ht="12.75">
      <c r="A87" s="142"/>
      <c r="B87" s="131"/>
      <c r="C87" s="143"/>
      <c r="D87" s="143"/>
      <c r="E87" s="143"/>
      <c r="F87" s="128"/>
    </row>
    <row r="88" spans="1:6" ht="12.75">
      <c r="A88" s="142"/>
      <c r="B88" s="131"/>
      <c r="C88" s="143"/>
      <c r="D88" s="143"/>
      <c r="E88" s="143"/>
      <c r="F88" s="128"/>
    </row>
    <row r="89" spans="1:6" ht="12.75">
      <c r="A89" s="142"/>
      <c r="B89" s="131"/>
      <c r="C89" s="143"/>
      <c r="D89" s="143"/>
      <c r="E89" s="143"/>
      <c r="F89" s="128"/>
    </row>
    <row r="90" spans="1:6" ht="12.75">
      <c r="A90" s="142"/>
      <c r="B90" s="131"/>
      <c r="C90" s="143"/>
      <c r="D90" s="143"/>
      <c r="E90" s="143"/>
      <c r="F90" s="128"/>
    </row>
    <row r="91" spans="1:6" ht="12.75">
      <c r="A91" s="142"/>
      <c r="B91" s="131"/>
      <c r="C91" s="143"/>
      <c r="D91" s="143"/>
      <c r="E91" s="143"/>
      <c r="F91" s="128"/>
    </row>
    <row r="92" spans="1:6" ht="12.75">
      <c r="A92" s="142"/>
      <c r="B92" s="131"/>
      <c r="C92" s="143"/>
      <c r="D92" s="143"/>
      <c r="E92" s="143"/>
      <c r="F92" s="128"/>
    </row>
    <row r="93" spans="1:6" ht="12.75">
      <c r="A93" s="142"/>
      <c r="B93" s="131"/>
      <c r="C93" s="143"/>
      <c r="D93" s="143"/>
      <c r="E93" s="143"/>
      <c r="F93" s="128"/>
    </row>
    <row r="94" spans="1:6" ht="12.75">
      <c r="A94" s="142"/>
      <c r="B94" s="131"/>
      <c r="C94" s="143"/>
      <c r="D94" s="143"/>
      <c r="E94" s="143"/>
      <c r="F94" s="128"/>
    </row>
    <row r="95" spans="1:6" ht="12.75">
      <c r="A95" s="142"/>
      <c r="B95" s="131"/>
      <c r="C95" s="143"/>
      <c r="D95" s="143"/>
      <c r="E95" s="143"/>
      <c r="F95" s="128"/>
    </row>
    <row r="96" spans="1:6" ht="12.75">
      <c r="A96" s="142"/>
      <c r="B96" s="131"/>
      <c r="C96" s="143"/>
      <c r="D96" s="143"/>
      <c r="E96" s="143"/>
      <c r="F96" s="128"/>
    </row>
    <row r="97" spans="1:6" ht="12.75">
      <c r="A97" s="142"/>
      <c r="B97" s="131"/>
      <c r="C97" s="143"/>
      <c r="D97" s="143"/>
      <c r="E97" s="143"/>
      <c r="F97" s="128"/>
    </row>
    <row r="98" spans="1:6" ht="12.75">
      <c r="A98" s="142"/>
      <c r="B98" s="131"/>
      <c r="C98" s="143"/>
      <c r="D98" s="143"/>
      <c r="E98" s="143"/>
      <c r="F98" s="128"/>
    </row>
    <row r="99" spans="1:6" ht="12.75">
      <c r="A99" s="142"/>
      <c r="B99" s="131"/>
      <c r="C99" s="143"/>
      <c r="D99" s="143"/>
      <c r="E99" s="143"/>
      <c r="F99" s="128"/>
    </row>
    <row r="100" spans="1:6" ht="12.75">
      <c r="A100" s="142"/>
      <c r="B100" s="131"/>
      <c r="C100" s="143"/>
      <c r="D100" s="143"/>
      <c r="E100" s="143"/>
      <c r="F100" s="128"/>
    </row>
    <row r="101" spans="1:6" ht="12.75">
      <c r="A101" s="142"/>
      <c r="B101" s="131"/>
      <c r="C101" s="143"/>
      <c r="D101" s="143"/>
      <c r="E101" s="143"/>
      <c r="F101" s="128"/>
    </row>
    <row r="102" spans="1:6" ht="12.75">
      <c r="A102" s="142"/>
      <c r="B102" s="131"/>
      <c r="C102" s="143"/>
      <c r="D102" s="143"/>
      <c r="E102" s="143"/>
      <c r="F102" s="128"/>
    </row>
    <row r="103" spans="1:6" ht="12.75">
      <c r="A103" s="142"/>
      <c r="B103" s="131"/>
      <c r="C103" s="143"/>
      <c r="D103" s="143"/>
      <c r="E103" s="143"/>
      <c r="F103" s="128"/>
    </row>
    <row r="104" spans="1:6" ht="12.75">
      <c r="A104" s="142"/>
      <c r="B104" s="131"/>
      <c r="C104" s="143"/>
      <c r="D104" s="143"/>
      <c r="E104" s="143"/>
      <c r="F104" s="128"/>
    </row>
    <row r="105" spans="1:6" ht="12.75">
      <c r="A105" s="142"/>
      <c r="B105" s="131"/>
      <c r="C105" s="143"/>
      <c r="D105" s="143"/>
      <c r="E105" s="143"/>
      <c r="F105" s="128"/>
    </row>
    <row r="106" spans="1:6" ht="12.75">
      <c r="A106" s="142"/>
      <c r="B106" s="131"/>
      <c r="C106" s="143"/>
      <c r="D106" s="143"/>
      <c r="E106" s="143"/>
      <c r="F106" s="128"/>
    </row>
    <row r="107" spans="1:6" ht="12.75">
      <c r="A107" s="142"/>
      <c r="B107" s="131"/>
      <c r="C107" s="143"/>
      <c r="D107" s="143"/>
      <c r="E107" s="143"/>
      <c r="F107" s="128"/>
    </row>
    <row r="108" spans="1:6" ht="12.75">
      <c r="A108" s="142"/>
      <c r="B108" s="131"/>
      <c r="C108" s="143"/>
      <c r="D108" s="143"/>
      <c r="E108" s="143"/>
      <c r="F108" s="128"/>
    </row>
    <row r="109" spans="1:6" ht="12.75">
      <c r="A109" s="142"/>
      <c r="B109" s="131"/>
      <c r="C109" s="143"/>
      <c r="D109" s="143"/>
      <c r="E109" s="143"/>
      <c r="F109" s="128"/>
    </row>
    <row r="110" spans="1:6" ht="12.75">
      <c r="A110" s="73"/>
      <c r="B110" s="11"/>
      <c r="C110" s="122"/>
      <c r="D110" s="122"/>
      <c r="E110" s="122"/>
      <c r="F110" s="6"/>
    </row>
    <row r="111" spans="1:6" ht="12.75">
      <c r="A111" s="73"/>
      <c r="B111" s="11"/>
      <c r="C111" s="122"/>
      <c r="D111" s="122"/>
      <c r="E111" s="122"/>
      <c r="F111" s="6"/>
    </row>
    <row r="112" spans="1:6" ht="12.75">
      <c r="A112" s="73"/>
      <c r="B112" s="11"/>
      <c r="C112" s="122"/>
      <c r="D112" s="122"/>
      <c r="E112" s="122"/>
      <c r="F112" s="6"/>
    </row>
    <row r="113" spans="1:6" ht="12.75">
      <c r="A113" s="73"/>
      <c r="B113" s="11"/>
      <c r="C113" s="122"/>
      <c r="D113" s="122"/>
      <c r="E113" s="122"/>
      <c r="F113" s="6"/>
    </row>
    <row r="114" spans="1:6" ht="12.75">
      <c r="A114" s="73"/>
      <c r="B114" s="11"/>
      <c r="C114" s="122"/>
      <c r="D114" s="122"/>
      <c r="E114" s="122"/>
      <c r="F114" s="6"/>
    </row>
    <row r="115" spans="1:6" ht="12.75">
      <c r="A115" s="73"/>
      <c r="B115" s="11"/>
      <c r="C115" s="122"/>
      <c r="D115" s="122"/>
      <c r="E115" s="122"/>
      <c r="F115" s="6"/>
    </row>
    <row r="116" spans="1:6" ht="12.75">
      <c r="A116" s="73"/>
      <c r="B116" s="11"/>
      <c r="C116" s="122"/>
      <c r="D116" s="122"/>
      <c r="E116" s="122"/>
      <c r="F116" s="6"/>
    </row>
    <row r="117" spans="1:6" ht="12.75">
      <c r="A117" s="73"/>
      <c r="B117" s="11"/>
      <c r="C117" s="122"/>
      <c r="D117" s="122"/>
      <c r="E117" s="122"/>
      <c r="F117" s="6"/>
    </row>
    <row r="118" spans="1:6" ht="12.75">
      <c r="A118" s="73"/>
      <c r="B118" s="11"/>
      <c r="C118" s="122"/>
      <c r="D118" s="122"/>
      <c r="E118" s="122"/>
      <c r="F118" s="6"/>
    </row>
    <row r="119" spans="1:6" ht="12.75">
      <c r="A119" s="73"/>
      <c r="B119" s="11"/>
      <c r="C119" s="122"/>
      <c r="D119" s="122"/>
      <c r="E119" s="122"/>
      <c r="F119" s="6"/>
    </row>
    <row r="120" spans="1:6" ht="12.75">
      <c r="A120" s="73"/>
      <c r="B120" s="11"/>
      <c r="C120" s="122"/>
      <c r="D120" s="122"/>
      <c r="E120" s="122"/>
      <c r="F120" s="6"/>
    </row>
    <row r="121" spans="1:6" ht="12.75">
      <c r="A121" s="73"/>
      <c r="B121" s="11"/>
      <c r="C121" s="122"/>
      <c r="D121" s="122"/>
      <c r="E121" s="122"/>
      <c r="F121" s="6"/>
    </row>
    <row r="122" spans="1:6" ht="12.75">
      <c r="A122" s="73"/>
      <c r="B122" s="11"/>
      <c r="C122" s="122"/>
      <c r="D122" s="122"/>
      <c r="E122" s="122"/>
      <c r="F122" s="6"/>
    </row>
    <row r="123" spans="1:6" ht="12.75">
      <c r="A123" s="73"/>
      <c r="B123" s="11"/>
      <c r="C123" s="122"/>
      <c r="D123" s="122"/>
      <c r="E123" s="122"/>
      <c r="F123" s="6"/>
    </row>
    <row r="124" spans="1:6" ht="12.75">
      <c r="A124" s="73"/>
      <c r="B124" s="11"/>
      <c r="C124" s="122"/>
      <c r="D124" s="122"/>
      <c r="E124" s="122"/>
      <c r="F124" s="6"/>
    </row>
    <row r="125" spans="1:6" ht="12.75">
      <c r="A125" s="73"/>
      <c r="B125" s="11"/>
      <c r="C125" s="122"/>
      <c r="D125" s="122"/>
      <c r="E125" s="122"/>
      <c r="F125" s="6"/>
    </row>
    <row r="126" spans="1:6" ht="12.75">
      <c r="A126" s="73"/>
      <c r="B126" s="11"/>
      <c r="C126" s="122"/>
      <c r="D126" s="122"/>
      <c r="E126" s="122"/>
      <c r="F126" s="6"/>
    </row>
    <row r="127" spans="1:6" ht="12.75">
      <c r="A127" s="73"/>
      <c r="B127" s="11"/>
      <c r="C127" s="122"/>
      <c r="D127" s="122"/>
      <c r="E127" s="122"/>
      <c r="F127" s="6"/>
    </row>
    <row r="128" spans="1:6" ht="12.75">
      <c r="A128" s="73"/>
      <c r="B128" s="11"/>
      <c r="C128" s="122"/>
      <c r="D128" s="122"/>
      <c r="E128" s="122"/>
      <c r="F128" s="6"/>
    </row>
    <row r="129" spans="1:6" ht="12.75">
      <c r="A129" s="73"/>
      <c r="B129" s="11"/>
      <c r="C129" s="122"/>
      <c r="D129" s="122"/>
      <c r="E129" s="122"/>
      <c r="F129" s="6"/>
    </row>
    <row r="130" spans="1:6" ht="12.75">
      <c r="A130" s="73"/>
      <c r="B130" s="11"/>
      <c r="C130" s="122"/>
      <c r="D130" s="122"/>
      <c r="E130" s="122"/>
      <c r="F130" s="6"/>
    </row>
    <row r="131" spans="1:6" ht="12.75">
      <c r="A131" s="73"/>
      <c r="B131" s="11"/>
      <c r="C131" s="122"/>
      <c r="D131" s="122"/>
      <c r="E131" s="122"/>
      <c r="F131" s="6"/>
    </row>
    <row r="132" spans="1:6" ht="12.75">
      <c r="A132" s="73"/>
      <c r="B132" s="11"/>
      <c r="C132" s="122"/>
      <c r="D132" s="122"/>
      <c r="E132" s="122"/>
      <c r="F132" s="6"/>
    </row>
    <row r="133" spans="1:6" ht="12.75">
      <c r="A133" s="73"/>
      <c r="B133" s="11"/>
      <c r="C133" s="122"/>
      <c r="D133" s="122"/>
      <c r="E133" s="122"/>
      <c r="F133" s="6"/>
    </row>
    <row r="134" spans="1:6" ht="12.75">
      <c r="A134" s="11"/>
      <c r="B134" s="11"/>
      <c r="C134" s="122"/>
      <c r="D134" s="122"/>
      <c r="E134" s="122"/>
      <c r="F134" s="6"/>
    </row>
    <row r="135" spans="1:6" ht="12.75">
      <c r="A135" s="11"/>
      <c r="B135" s="11"/>
      <c r="C135" s="122"/>
      <c r="D135" s="122"/>
      <c r="E135" s="122"/>
      <c r="F135" s="6"/>
    </row>
    <row r="136" spans="1:6" ht="12.75">
      <c r="A136" s="11"/>
      <c r="B136" s="11"/>
      <c r="C136" s="122"/>
      <c r="D136" s="122"/>
      <c r="E136" s="122"/>
      <c r="F136" s="6"/>
    </row>
    <row r="137" spans="1:6" ht="12.75">
      <c r="A137" s="11"/>
      <c r="B137" s="11"/>
      <c r="C137" s="122"/>
      <c r="D137" s="122"/>
      <c r="E137" s="122"/>
      <c r="F137" s="6"/>
    </row>
    <row r="138" spans="1:6" ht="12.75">
      <c r="A138" s="11"/>
      <c r="B138" s="11"/>
      <c r="C138" s="122"/>
      <c r="D138" s="122"/>
      <c r="E138" s="122"/>
      <c r="F138" s="6"/>
    </row>
    <row r="139" spans="1:6" ht="12.75">
      <c r="A139" s="11"/>
      <c r="B139" s="11"/>
      <c r="C139" s="122"/>
      <c r="D139" s="122"/>
      <c r="E139" s="122"/>
      <c r="F139" s="6"/>
    </row>
    <row r="140" spans="1:6" ht="12.75">
      <c r="A140" s="11"/>
      <c r="B140" s="11"/>
      <c r="C140" s="122"/>
      <c r="D140" s="122"/>
      <c r="E140" s="122"/>
      <c r="F140" s="6"/>
    </row>
    <row r="141" spans="1:6" ht="12.75">
      <c r="A141" s="11"/>
      <c r="B141" s="11"/>
      <c r="C141" s="122"/>
      <c r="D141" s="122"/>
      <c r="E141" s="122"/>
      <c r="F141" s="6"/>
    </row>
    <row r="142" spans="1:6" ht="12.75">
      <c r="A142" s="11"/>
      <c r="B142" s="11"/>
      <c r="C142" s="122"/>
      <c r="D142" s="122"/>
      <c r="E142" s="122"/>
      <c r="F142" s="6"/>
    </row>
    <row r="143" spans="1:6" ht="12.75">
      <c r="A143" s="11"/>
      <c r="B143" s="11"/>
      <c r="C143" s="122"/>
      <c r="D143" s="122"/>
      <c r="E143" s="122"/>
      <c r="F143" s="6"/>
    </row>
    <row r="144" spans="1:6" ht="12.75">
      <c r="A144" s="11"/>
      <c r="B144" s="11"/>
      <c r="C144" s="122"/>
      <c r="D144" s="122"/>
      <c r="E144" s="122"/>
      <c r="F144" s="6"/>
    </row>
    <row r="145" spans="1:6" ht="12.75">
      <c r="A145" s="11"/>
      <c r="B145" s="11"/>
      <c r="C145" s="122"/>
      <c r="D145" s="122"/>
      <c r="E145" s="122"/>
      <c r="F145" s="6"/>
    </row>
    <row r="146" spans="1:6" ht="12.75">
      <c r="A146" s="11"/>
      <c r="B146" s="11"/>
      <c r="C146" s="122"/>
      <c r="D146" s="122"/>
      <c r="E146" s="122"/>
      <c r="F146" s="6"/>
    </row>
    <row r="147" spans="1:6" ht="12.75">
      <c r="A147" s="11"/>
      <c r="B147" s="11"/>
      <c r="C147" s="122"/>
      <c r="D147" s="122"/>
      <c r="E147" s="122"/>
      <c r="F147" s="6"/>
    </row>
    <row r="148" spans="1:6" ht="12.75">
      <c r="A148" s="11"/>
      <c r="B148" s="11"/>
      <c r="C148" s="122"/>
      <c r="D148" s="122"/>
      <c r="E148" s="122"/>
      <c r="F148" s="6"/>
    </row>
    <row r="149" spans="1:6" ht="12.75">
      <c r="A149" s="11"/>
      <c r="B149" s="11"/>
      <c r="C149" s="122"/>
      <c r="D149" s="122"/>
      <c r="E149" s="122"/>
      <c r="F149" s="6"/>
    </row>
    <row r="150" spans="1:6" ht="12.75">
      <c r="A150" s="11"/>
      <c r="B150" s="11"/>
      <c r="C150" s="122"/>
      <c r="D150" s="122"/>
      <c r="E150" s="122"/>
      <c r="F150" s="6"/>
    </row>
    <row r="151" spans="1:6" ht="12.75">
      <c r="A151" s="11"/>
      <c r="B151" s="11"/>
      <c r="C151" s="122"/>
      <c r="D151" s="122"/>
      <c r="E151" s="122"/>
      <c r="F151" s="6"/>
    </row>
    <row r="152" spans="1:6" ht="12.75">
      <c r="A152" s="11"/>
      <c r="B152" s="11"/>
      <c r="C152" s="122"/>
      <c r="D152" s="122"/>
      <c r="E152" s="122"/>
      <c r="F152" s="6"/>
    </row>
    <row r="153" spans="1:6" ht="12.75">
      <c r="A153" s="11"/>
      <c r="B153" s="11"/>
      <c r="C153" s="122"/>
      <c r="D153" s="122"/>
      <c r="E153" s="122"/>
      <c r="F153" s="6"/>
    </row>
    <row r="154" spans="1:6" ht="12.75">
      <c r="A154" s="11"/>
      <c r="B154" s="11"/>
      <c r="C154" s="122"/>
      <c r="D154" s="122"/>
      <c r="E154" s="122"/>
      <c r="F154" s="6"/>
    </row>
    <row r="155" spans="1:6" ht="12.75">
      <c r="A155" s="11"/>
      <c r="B155" s="11"/>
      <c r="C155" s="122"/>
      <c r="D155" s="122"/>
      <c r="E155" s="122"/>
      <c r="F155" s="6"/>
    </row>
    <row r="156" spans="1:6" ht="12.75">
      <c r="A156" s="11"/>
      <c r="B156" s="11"/>
      <c r="C156" s="122"/>
      <c r="D156" s="122"/>
      <c r="E156" s="122"/>
      <c r="F156" s="6"/>
    </row>
    <row r="157" spans="1:6" ht="12.75">
      <c r="A157" s="11"/>
      <c r="B157" s="11"/>
      <c r="C157" s="122"/>
      <c r="D157" s="122"/>
      <c r="E157" s="122"/>
      <c r="F157" s="6"/>
    </row>
    <row r="158" spans="1:6" ht="12.75">
      <c r="A158" s="11"/>
      <c r="B158" s="11"/>
      <c r="C158" s="122"/>
      <c r="D158" s="122"/>
      <c r="E158" s="122"/>
      <c r="F158" s="6"/>
    </row>
    <row r="159" spans="1:6" ht="12.75">
      <c r="A159" s="11"/>
      <c r="B159" s="11"/>
      <c r="C159" s="122"/>
      <c r="D159" s="122"/>
      <c r="E159" s="122"/>
      <c r="F159" s="6"/>
    </row>
    <row r="160" spans="1:6" ht="12.75">
      <c r="A160" s="11"/>
      <c r="B160" s="11"/>
      <c r="C160" s="122"/>
      <c r="D160" s="122"/>
      <c r="E160" s="122"/>
      <c r="F160" s="6"/>
    </row>
    <row r="161" spans="1:6" ht="12.75">
      <c r="A161" s="11"/>
      <c r="B161" s="11"/>
      <c r="C161" s="122"/>
      <c r="D161" s="122"/>
      <c r="E161" s="122"/>
      <c r="F161" s="6"/>
    </row>
    <row r="162" spans="1:6" ht="12.75">
      <c r="A162" s="11"/>
      <c r="B162" s="11"/>
      <c r="C162" s="122"/>
      <c r="D162" s="122"/>
      <c r="E162" s="122"/>
      <c r="F162" s="6"/>
    </row>
    <row r="163" spans="1:6" ht="12.75">
      <c r="A163" s="11"/>
      <c r="B163" s="11"/>
      <c r="C163" s="122"/>
      <c r="D163" s="122"/>
      <c r="E163" s="122"/>
      <c r="F163" s="6"/>
    </row>
    <row r="164" spans="1:6" ht="12.75">
      <c r="A164" s="11"/>
      <c r="B164" s="11"/>
      <c r="C164" s="122"/>
      <c r="D164" s="122"/>
      <c r="E164" s="122"/>
      <c r="F164" s="6"/>
    </row>
    <row r="165" spans="1:6" ht="12.75">
      <c r="A165" s="11"/>
      <c r="B165" s="11"/>
      <c r="C165" s="122"/>
      <c r="D165" s="122"/>
      <c r="E165" s="122"/>
      <c r="F165" s="6"/>
    </row>
    <row r="166" spans="1:6" ht="12.75">
      <c r="A166" s="11"/>
      <c r="B166" s="11"/>
      <c r="C166" s="122"/>
      <c r="D166" s="122"/>
      <c r="E166" s="122"/>
      <c r="F166" s="6"/>
    </row>
    <row r="167" spans="1:6" ht="12.75">
      <c r="A167" s="11"/>
      <c r="B167" s="11"/>
      <c r="C167" s="122"/>
      <c r="D167" s="122"/>
      <c r="E167" s="122"/>
      <c r="F167" s="6"/>
    </row>
    <row r="168" spans="1:6" ht="12.75">
      <c r="A168" s="11"/>
      <c r="B168" s="11"/>
      <c r="C168" s="122"/>
      <c r="D168" s="122"/>
      <c r="E168" s="122"/>
      <c r="F168" s="6"/>
    </row>
    <row r="169" spans="1:6" ht="12.75">
      <c r="A169" s="11"/>
      <c r="B169" s="11"/>
      <c r="C169" s="122"/>
      <c r="D169" s="122"/>
      <c r="E169" s="122"/>
      <c r="F169" s="6"/>
    </row>
    <row r="170" spans="1:6" ht="12.75">
      <c r="A170" s="11"/>
      <c r="B170" s="11"/>
      <c r="C170" s="122"/>
      <c r="D170" s="122"/>
      <c r="E170" s="122"/>
      <c r="F170" s="6"/>
    </row>
    <row r="171" spans="1:6" ht="12.75">
      <c r="A171" s="11"/>
      <c r="B171" s="11"/>
      <c r="C171" s="122"/>
      <c r="D171" s="122"/>
      <c r="E171" s="122"/>
      <c r="F171" s="6"/>
    </row>
    <row r="172" spans="1:6" ht="12.75">
      <c r="A172" s="11"/>
      <c r="B172" s="11"/>
      <c r="C172" s="122"/>
      <c r="D172" s="122"/>
      <c r="E172" s="122"/>
      <c r="F172" s="6"/>
    </row>
    <row r="173" spans="1:6" ht="12.75">
      <c r="A173" s="11"/>
      <c r="B173" s="11"/>
      <c r="C173" s="122"/>
      <c r="D173" s="122"/>
      <c r="E173" s="122"/>
      <c r="F173" s="6"/>
    </row>
    <row r="174" spans="1:6" ht="12.75">
      <c r="A174" s="11"/>
      <c r="B174" s="11"/>
      <c r="C174" s="122"/>
      <c r="D174" s="122"/>
      <c r="E174" s="122"/>
      <c r="F174" s="6"/>
    </row>
    <row r="175" spans="1:6" ht="12.75">
      <c r="A175" s="11"/>
      <c r="B175" s="11"/>
      <c r="C175" s="122"/>
      <c r="D175" s="122"/>
      <c r="E175" s="122"/>
      <c r="F175" s="6"/>
    </row>
    <row r="176" spans="1:6" ht="12.75">
      <c r="A176" s="11"/>
      <c r="B176" s="11"/>
      <c r="C176" s="122"/>
      <c r="D176" s="122"/>
      <c r="E176" s="122"/>
      <c r="F176" s="6"/>
    </row>
    <row r="177" spans="1:6" ht="12.75">
      <c r="A177" s="11"/>
      <c r="B177" s="11"/>
      <c r="C177" s="122"/>
      <c r="D177" s="122"/>
      <c r="E177" s="122"/>
      <c r="F177" s="6"/>
    </row>
    <row r="178" spans="1:6" ht="12.75">
      <c r="A178" s="11"/>
      <c r="B178" s="11"/>
      <c r="C178" s="122"/>
      <c r="D178" s="122"/>
      <c r="E178" s="122"/>
      <c r="F178" s="6"/>
    </row>
    <row r="179" spans="1:6" ht="12.75">
      <c r="A179" s="11"/>
      <c r="B179" s="11"/>
      <c r="C179" s="122"/>
      <c r="D179" s="122"/>
      <c r="E179" s="122"/>
      <c r="F179" s="6"/>
    </row>
    <row r="180" spans="1:6" ht="12.75">
      <c r="A180" s="11"/>
      <c r="B180" s="11"/>
      <c r="C180" s="122"/>
      <c r="D180" s="122"/>
      <c r="E180" s="122"/>
      <c r="F180" s="6"/>
    </row>
    <row r="181" spans="1:6" ht="12.75">
      <c r="A181" s="11"/>
      <c r="B181" s="11"/>
      <c r="C181" s="122"/>
      <c r="D181" s="122"/>
      <c r="E181" s="122"/>
      <c r="F181" s="6"/>
    </row>
    <row r="182" spans="1:6" ht="12.75">
      <c r="A182" s="11"/>
      <c r="B182" s="11"/>
      <c r="C182" s="122"/>
      <c r="D182" s="122"/>
      <c r="E182" s="122"/>
      <c r="F182" s="6"/>
    </row>
    <row r="183" spans="1:6" ht="12.75">
      <c r="A183" s="11"/>
      <c r="B183" s="11"/>
      <c r="C183" s="122"/>
      <c r="D183" s="122"/>
      <c r="E183" s="122"/>
      <c r="F183" s="6"/>
    </row>
    <row r="184" spans="1:6" ht="12.75">
      <c r="A184" s="11"/>
      <c r="B184" s="11"/>
      <c r="C184" s="122"/>
      <c r="D184" s="122"/>
      <c r="E184" s="122"/>
      <c r="F184" s="6"/>
    </row>
    <row r="185" spans="1:6" ht="12.75">
      <c r="A185" s="11"/>
      <c r="B185" s="11"/>
      <c r="C185" s="122"/>
      <c r="D185" s="122"/>
      <c r="E185" s="122"/>
      <c r="F185" s="6"/>
    </row>
    <row r="186" spans="1:6" ht="12.75">
      <c r="A186" s="11"/>
      <c r="B186" s="11"/>
      <c r="C186" s="122"/>
      <c r="D186" s="122"/>
      <c r="E186" s="122"/>
      <c r="F186" s="6"/>
    </row>
    <row r="187" spans="1:6" ht="12.75">
      <c r="A187" s="11"/>
      <c r="B187" s="11"/>
      <c r="C187" s="122"/>
      <c r="D187" s="122"/>
      <c r="E187" s="122"/>
      <c r="F187" s="6"/>
    </row>
    <row r="188" spans="1:6" ht="12.75">
      <c r="A188" s="11"/>
      <c r="B188" s="11"/>
      <c r="C188" s="122"/>
      <c r="D188" s="122"/>
      <c r="E188" s="122"/>
      <c r="F188" s="6"/>
    </row>
    <row r="189" spans="1:6" ht="12.75">
      <c r="A189" s="11"/>
      <c r="B189" s="11"/>
      <c r="C189" s="122"/>
      <c r="D189" s="122"/>
      <c r="E189" s="122"/>
      <c r="F189" s="6"/>
    </row>
    <row r="190" spans="1:6" ht="12.75">
      <c r="A190" s="11"/>
      <c r="B190" s="11"/>
      <c r="C190" s="122"/>
      <c r="D190" s="122"/>
      <c r="E190" s="122"/>
      <c r="F190" s="6"/>
    </row>
    <row r="191" spans="1:6" ht="12.75">
      <c r="A191" s="11"/>
      <c r="B191" s="11"/>
      <c r="C191" s="122"/>
      <c r="D191" s="122"/>
      <c r="E191" s="122"/>
      <c r="F191" s="6"/>
    </row>
    <row r="192" spans="1:6" ht="12.75">
      <c r="A192" s="11"/>
      <c r="B192" s="11"/>
      <c r="C192" s="122"/>
      <c r="D192" s="122"/>
      <c r="E192" s="122"/>
      <c r="F192" s="6"/>
    </row>
    <row r="193" spans="1:6" ht="12.75">
      <c r="A193" s="11"/>
      <c r="B193" s="11"/>
      <c r="C193" s="122"/>
      <c r="D193" s="122"/>
      <c r="E193" s="122"/>
      <c r="F193" s="6"/>
    </row>
    <row r="194" spans="1:6" ht="12.75">
      <c r="A194" s="11"/>
      <c r="B194" s="11"/>
      <c r="C194" s="122"/>
      <c r="D194" s="122"/>
      <c r="E194" s="122"/>
      <c r="F194" s="6"/>
    </row>
    <row r="195" spans="1:6" ht="12.75">
      <c r="A195" s="11"/>
      <c r="B195" s="11"/>
      <c r="C195" s="122"/>
      <c r="D195" s="122"/>
      <c r="E195" s="122"/>
      <c r="F195" s="6"/>
    </row>
    <row r="196" spans="1:6" ht="12.75">
      <c r="A196" s="11"/>
      <c r="B196" s="11"/>
      <c r="C196" s="122"/>
      <c r="D196" s="122"/>
      <c r="E196" s="122"/>
      <c r="F196" s="6"/>
    </row>
    <row r="197" spans="1:6" ht="12.75">
      <c r="A197" s="11"/>
      <c r="B197" s="11"/>
      <c r="C197" s="122"/>
      <c r="D197" s="122"/>
      <c r="E197" s="122"/>
      <c r="F197" s="6"/>
    </row>
    <row r="198" spans="1:6" ht="12.75">
      <c r="A198" s="11"/>
      <c r="B198" s="11"/>
      <c r="C198" s="122"/>
      <c r="D198" s="122"/>
      <c r="E198" s="122"/>
      <c r="F198" s="6"/>
    </row>
    <row r="199" spans="1:6" ht="12.75">
      <c r="A199" s="11"/>
      <c r="B199" s="11"/>
      <c r="C199" s="122"/>
      <c r="D199" s="122"/>
      <c r="E199" s="122"/>
      <c r="F199" s="6"/>
    </row>
    <row r="200" spans="1:6" ht="12.75">
      <c r="A200" s="11"/>
      <c r="B200" s="11"/>
      <c r="C200" s="122"/>
      <c r="D200" s="122"/>
      <c r="E200" s="122"/>
      <c r="F200" s="6"/>
    </row>
    <row r="201" spans="1:6" ht="12.75">
      <c r="A201" s="11"/>
      <c r="B201" s="11"/>
      <c r="C201" s="122"/>
      <c r="D201" s="122"/>
      <c r="E201" s="122"/>
      <c r="F201" s="6"/>
    </row>
    <row r="202" spans="1:6" ht="12.75">
      <c r="A202" s="11"/>
      <c r="B202" s="11"/>
      <c r="C202" s="122"/>
      <c r="D202" s="122"/>
      <c r="E202" s="122"/>
      <c r="F202" s="6"/>
    </row>
    <row r="203" spans="1:6" ht="12.75">
      <c r="A203" s="11"/>
      <c r="B203" s="11"/>
      <c r="C203" s="122"/>
      <c r="D203" s="122"/>
      <c r="E203" s="122"/>
      <c r="F203" s="6"/>
    </row>
    <row r="204" spans="1:6" ht="12.75">
      <c r="A204" s="11"/>
      <c r="B204" s="11"/>
      <c r="C204" s="122"/>
      <c r="D204" s="122"/>
      <c r="E204" s="122"/>
      <c r="F204" s="6"/>
    </row>
    <row r="205" spans="1:6" ht="12.75">
      <c r="A205" s="11"/>
      <c r="B205" s="11"/>
      <c r="C205" s="122"/>
      <c r="D205" s="122"/>
      <c r="E205" s="122"/>
      <c r="F205" s="6"/>
    </row>
    <row r="206" spans="1:6" ht="12.75">
      <c r="A206" s="11"/>
      <c r="B206" s="11"/>
      <c r="C206" s="122"/>
      <c r="D206" s="122"/>
      <c r="E206" s="122"/>
      <c r="F206" s="6"/>
    </row>
    <row r="207" spans="1:6" ht="12.75">
      <c r="A207" s="11"/>
      <c r="B207" s="11"/>
      <c r="C207" s="122"/>
      <c r="D207" s="122"/>
      <c r="E207" s="122"/>
      <c r="F207" s="6"/>
    </row>
    <row r="208" spans="1:6" ht="12.75">
      <c r="A208" s="11"/>
      <c r="B208" s="11"/>
      <c r="C208" s="122"/>
      <c r="D208" s="122"/>
      <c r="E208" s="122"/>
      <c r="F208" s="6"/>
    </row>
    <row r="209" spans="1:6" ht="12.75">
      <c r="A209" s="11"/>
      <c r="B209" s="11"/>
      <c r="C209" s="122"/>
      <c r="D209" s="122"/>
      <c r="E209" s="122"/>
      <c r="F209" s="6"/>
    </row>
    <row r="210" spans="1:6" ht="12.75">
      <c r="A210" s="11"/>
      <c r="B210" s="11"/>
      <c r="C210" s="122"/>
      <c r="D210" s="122"/>
      <c r="E210" s="122"/>
      <c r="F210" s="6"/>
    </row>
    <row r="211" spans="1:6" ht="12.75">
      <c r="A211" s="11"/>
      <c r="B211" s="11"/>
      <c r="C211" s="122"/>
      <c r="D211" s="122"/>
      <c r="E211" s="122"/>
      <c r="F211" s="6"/>
    </row>
    <row r="212" spans="1:6" ht="12.75">
      <c r="A212" s="11"/>
      <c r="B212" s="11"/>
      <c r="C212" s="122"/>
      <c r="D212" s="122"/>
      <c r="E212" s="122"/>
      <c r="F212" s="6"/>
    </row>
    <row r="213" spans="1:6" ht="12.75">
      <c r="A213" s="11"/>
      <c r="B213" s="11"/>
      <c r="C213" s="122"/>
      <c r="D213" s="122"/>
      <c r="E213" s="122"/>
      <c r="F213" s="6"/>
    </row>
    <row r="214" spans="1:6" ht="12.75">
      <c r="A214" s="11"/>
      <c r="B214" s="11"/>
      <c r="C214" s="122"/>
      <c r="D214" s="122"/>
      <c r="E214" s="122"/>
      <c r="F214" s="6"/>
    </row>
    <row r="215" spans="1:6" ht="12.75">
      <c r="A215" s="11"/>
      <c r="B215" s="11"/>
      <c r="C215" s="122"/>
      <c r="D215" s="122"/>
      <c r="E215" s="122"/>
      <c r="F215" s="6"/>
    </row>
    <row r="216" spans="1:6" ht="12.75">
      <c r="A216" s="11"/>
      <c r="B216" s="11"/>
      <c r="C216" s="122"/>
      <c r="D216" s="122"/>
      <c r="E216" s="122"/>
      <c r="F216" s="6"/>
    </row>
    <row r="217" spans="1:6" ht="12.75">
      <c r="A217" s="11"/>
      <c r="B217" s="11"/>
      <c r="C217" s="122"/>
      <c r="D217" s="122"/>
      <c r="E217" s="122"/>
      <c r="F217" s="6"/>
    </row>
    <row r="218" spans="1:6" ht="12.75">
      <c r="A218" s="11"/>
      <c r="B218" s="11"/>
      <c r="C218" s="122"/>
      <c r="D218" s="122"/>
      <c r="E218" s="122"/>
      <c r="F218" s="6"/>
    </row>
    <row r="219" spans="1:6" ht="12.75">
      <c r="A219" s="11"/>
      <c r="B219" s="11"/>
      <c r="C219" s="122"/>
      <c r="D219" s="122"/>
      <c r="E219" s="122"/>
      <c r="F219" s="6"/>
    </row>
    <row r="220" spans="1:6" ht="12.75">
      <c r="A220" s="11"/>
      <c r="B220" s="11"/>
      <c r="C220" s="122"/>
      <c r="D220" s="122"/>
      <c r="E220" s="122"/>
      <c r="F220" s="6"/>
    </row>
    <row r="221" spans="1:6" ht="12.75">
      <c r="A221" s="11"/>
      <c r="B221" s="11"/>
      <c r="C221" s="122"/>
      <c r="D221" s="122"/>
      <c r="E221" s="122"/>
      <c r="F221" s="6"/>
    </row>
    <row r="222" spans="1:6" ht="12.75">
      <c r="A222" s="11"/>
      <c r="B222" s="11"/>
      <c r="C222" s="122"/>
      <c r="D222" s="122"/>
      <c r="E222" s="122"/>
      <c r="F222" s="6"/>
    </row>
    <row r="223" spans="1:6" ht="12.75">
      <c r="A223" s="11"/>
      <c r="B223" s="11"/>
      <c r="C223" s="122"/>
      <c r="D223" s="122"/>
      <c r="E223" s="122"/>
      <c r="F223" s="6"/>
    </row>
    <row r="224" spans="1:6" ht="12.75">
      <c r="A224" s="11"/>
      <c r="B224" s="11"/>
      <c r="C224" s="122"/>
      <c r="D224" s="122"/>
      <c r="E224" s="122"/>
      <c r="F224" s="6"/>
    </row>
    <row r="225" spans="1:6" ht="12.75">
      <c r="A225" s="11"/>
      <c r="B225" s="11"/>
      <c r="C225" s="122"/>
      <c r="D225" s="122"/>
      <c r="E225" s="122"/>
      <c r="F225" s="6"/>
    </row>
    <row r="226" spans="1:6" ht="12.75">
      <c r="A226" s="11"/>
      <c r="B226" s="11"/>
      <c r="C226" s="122"/>
      <c r="D226" s="122"/>
      <c r="E226" s="122"/>
      <c r="F226" s="6"/>
    </row>
    <row r="227" spans="1:6" ht="12.75">
      <c r="A227" s="11"/>
      <c r="B227" s="11"/>
      <c r="C227" s="122"/>
      <c r="D227" s="122"/>
      <c r="E227" s="122"/>
      <c r="F227" s="6"/>
    </row>
    <row r="228" spans="1:6" ht="12.75">
      <c r="A228" s="11"/>
      <c r="B228" s="11"/>
      <c r="C228" s="122"/>
      <c r="D228" s="122"/>
      <c r="E228" s="122"/>
      <c r="F228" s="6"/>
    </row>
    <row r="229" spans="1:6" ht="12.75">
      <c r="A229" s="11"/>
      <c r="B229" s="11"/>
      <c r="C229" s="122"/>
      <c r="D229" s="122"/>
      <c r="E229" s="122"/>
      <c r="F229" s="6"/>
    </row>
    <row r="230" spans="1:6" ht="12.75">
      <c r="A230" s="11"/>
      <c r="B230" s="11"/>
      <c r="C230" s="122"/>
      <c r="D230" s="122"/>
      <c r="E230" s="122"/>
      <c r="F230" s="6"/>
    </row>
    <row r="231" spans="1:6" ht="12.75">
      <c r="A231" s="11"/>
      <c r="B231" s="11"/>
      <c r="C231" s="122"/>
      <c r="D231" s="122"/>
      <c r="E231" s="122"/>
      <c r="F231" s="6"/>
    </row>
    <row r="232" spans="1:6" ht="12.75">
      <c r="A232" s="11"/>
      <c r="B232" s="11"/>
      <c r="C232" s="122"/>
      <c r="D232" s="122"/>
      <c r="E232" s="122"/>
      <c r="F232" s="6"/>
    </row>
    <row r="233" spans="1:6" ht="12.75">
      <c r="A233" s="11"/>
      <c r="B233" s="11"/>
      <c r="C233" s="122"/>
      <c r="D233" s="122"/>
      <c r="E233" s="122"/>
      <c r="F233" s="6"/>
    </row>
    <row r="234" spans="1:6" ht="12.75">
      <c r="A234" s="11"/>
      <c r="B234" s="11"/>
      <c r="C234" s="122"/>
      <c r="D234" s="122"/>
      <c r="E234" s="122"/>
      <c r="F234" s="6"/>
    </row>
    <row r="235" spans="1:6" ht="12.75">
      <c r="A235" s="11"/>
      <c r="B235" s="11"/>
      <c r="C235" s="122"/>
      <c r="D235" s="122"/>
      <c r="E235" s="122"/>
      <c r="F235" s="6"/>
    </row>
    <row r="236" spans="1:6" ht="12.75">
      <c r="A236" s="11"/>
      <c r="B236" s="11"/>
      <c r="C236" s="122"/>
      <c r="D236" s="122"/>
      <c r="E236" s="122"/>
      <c r="F236" s="6"/>
    </row>
    <row r="237" spans="1:6" ht="12.75">
      <c r="A237" s="11"/>
      <c r="B237" s="11"/>
      <c r="C237" s="122"/>
      <c r="D237" s="122"/>
      <c r="E237" s="122"/>
      <c r="F237" s="6"/>
    </row>
    <row r="238" spans="1:6" ht="12.75">
      <c r="A238" s="11"/>
      <c r="B238" s="11"/>
      <c r="C238" s="122"/>
      <c r="D238" s="122"/>
      <c r="E238" s="122"/>
      <c r="F238" s="6"/>
    </row>
    <row r="239" spans="1:6" ht="12.75">
      <c r="A239" s="11"/>
      <c r="B239" s="11"/>
      <c r="C239" s="122"/>
      <c r="D239" s="122"/>
      <c r="E239" s="122"/>
      <c r="F239" s="6"/>
    </row>
    <row r="240" spans="1:6" ht="12.75">
      <c r="A240" s="11"/>
      <c r="B240" s="11"/>
      <c r="C240" s="122"/>
      <c r="D240" s="122"/>
      <c r="E240" s="122"/>
      <c r="F240" s="6"/>
    </row>
    <row r="241" spans="1:6" ht="12.75">
      <c r="A241" s="11"/>
      <c r="B241" s="11"/>
      <c r="C241" s="122"/>
      <c r="D241" s="122"/>
      <c r="E241" s="122"/>
      <c r="F241" s="6"/>
    </row>
    <row r="242" spans="1:6" ht="12.75">
      <c r="A242" s="11"/>
      <c r="B242" s="11"/>
      <c r="C242" s="122"/>
      <c r="D242" s="122"/>
      <c r="E242" s="122"/>
      <c r="F242" s="6"/>
    </row>
    <row r="243" spans="1:6" ht="12.75">
      <c r="A243" s="11"/>
      <c r="B243" s="11"/>
      <c r="C243" s="122"/>
      <c r="D243" s="122"/>
      <c r="E243" s="122"/>
      <c r="F243" s="6"/>
    </row>
    <row r="244" spans="1:6" ht="12.75">
      <c r="A244" s="11"/>
      <c r="B244" s="11"/>
      <c r="C244" s="122"/>
      <c r="D244" s="122"/>
      <c r="E244" s="122"/>
      <c r="F244" s="6"/>
    </row>
    <row r="245" spans="1:6" ht="12.75">
      <c r="A245" s="11"/>
      <c r="B245" s="11"/>
      <c r="C245" s="122"/>
      <c r="D245" s="122"/>
      <c r="E245" s="122"/>
      <c r="F245" s="6"/>
    </row>
    <row r="246" spans="1:6" ht="12.75">
      <c r="A246" s="11"/>
      <c r="B246" s="11"/>
      <c r="C246" s="122"/>
      <c r="D246" s="122"/>
      <c r="E246" s="122"/>
      <c r="F246" s="6"/>
    </row>
    <row r="247" spans="1:6" ht="12.75">
      <c r="A247" s="11"/>
      <c r="B247" s="11"/>
      <c r="C247" s="122"/>
      <c r="D247" s="122"/>
      <c r="E247" s="122"/>
      <c r="F247" s="6"/>
    </row>
    <row r="248" spans="1:6" ht="12.75">
      <c r="A248" s="11"/>
      <c r="B248" s="11"/>
      <c r="C248" s="122"/>
      <c r="D248" s="122"/>
      <c r="E248" s="122"/>
      <c r="F248" s="6"/>
    </row>
    <row r="249" spans="1:6" ht="12.75">
      <c r="A249" s="11"/>
      <c r="B249" s="11"/>
      <c r="C249" s="122"/>
      <c r="D249" s="122"/>
      <c r="E249" s="122"/>
      <c r="F249" s="6"/>
    </row>
    <row r="250" spans="1:6" ht="12.75">
      <c r="A250" s="11"/>
      <c r="B250" s="11"/>
      <c r="C250" s="122"/>
      <c r="D250" s="122"/>
      <c r="E250" s="122"/>
      <c r="F250" s="6"/>
    </row>
    <row r="251" spans="1:6" ht="12.75">
      <c r="A251" s="11"/>
      <c r="B251" s="11"/>
      <c r="C251" s="122"/>
      <c r="D251" s="122"/>
      <c r="E251" s="122"/>
      <c r="F251" s="6"/>
    </row>
    <row r="252" spans="1:6" ht="12.75">
      <c r="A252" s="11"/>
      <c r="B252" s="11"/>
      <c r="C252" s="122"/>
      <c r="D252" s="122"/>
      <c r="E252" s="122"/>
      <c r="F252" s="6"/>
    </row>
    <row r="253" spans="1:6" ht="12.75">
      <c r="A253" s="11"/>
      <c r="B253" s="11"/>
      <c r="C253" s="122"/>
      <c r="D253" s="122"/>
      <c r="E253" s="122"/>
      <c r="F253" s="6"/>
    </row>
    <row r="254" spans="1:6" ht="12.75">
      <c r="A254" s="11"/>
      <c r="B254" s="11"/>
      <c r="C254" s="122"/>
      <c r="D254" s="122"/>
      <c r="E254" s="122"/>
      <c r="F254" s="6"/>
    </row>
    <row r="255" spans="1:6" ht="12.75">
      <c r="A255" s="11"/>
      <c r="B255" s="11"/>
      <c r="C255" s="122"/>
      <c r="D255" s="122"/>
      <c r="E255" s="122"/>
      <c r="F255" s="6"/>
    </row>
    <row r="256" spans="1:6" ht="12.75">
      <c r="A256" s="11"/>
      <c r="B256" s="11"/>
      <c r="C256" s="122"/>
      <c r="D256" s="122"/>
      <c r="E256" s="122"/>
      <c r="F256" s="6"/>
    </row>
    <row r="257" spans="1:6" ht="12.75">
      <c r="A257" s="11"/>
      <c r="B257" s="11"/>
      <c r="C257" s="122"/>
      <c r="D257" s="122"/>
      <c r="E257" s="122"/>
      <c r="F257" s="6"/>
    </row>
    <row r="258" spans="1:6" ht="12.75">
      <c r="A258" s="11"/>
      <c r="B258" s="11"/>
      <c r="C258" s="122"/>
      <c r="D258" s="122"/>
      <c r="E258" s="122"/>
      <c r="F258" s="6"/>
    </row>
    <row r="259" spans="1:6" ht="12.75">
      <c r="A259" s="11"/>
      <c r="B259" s="11"/>
      <c r="C259" s="122"/>
      <c r="D259" s="122"/>
      <c r="E259" s="122"/>
      <c r="F259" s="6"/>
    </row>
    <row r="260" spans="1:6" ht="12.75">
      <c r="A260" s="11"/>
      <c r="B260" s="11"/>
      <c r="C260" s="122"/>
      <c r="D260" s="122"/>
      <c r="E260" s="122"/>
      <c r="F260" s="6"/>
    </row>
    <row r="261" spans="1:6" ht="12.75">
      <c r="A261" s="11"/>
      <c r="B261" s="11"/>
      <c r="C261" s="122"/>
      <c r="D261" s="122"/>
      <c r="E261" s="122"/>
      <c r="F261" s="6"/>
    </row>
    <row r="262" spans="1:6" ht="12.75">
      <c r="A262" s="11"/>
      <c r="B262" s="11"/>
      <c r="C262" s="122"/>
      <c r="D262" s="122"/>
      <c r="E262" s="122"/>
      <c r="F262" s="6"/>
    </row>
    <row r="263" spans="1:6" ht="12.75">
      <c r="A263" s="11"/>
      <c r="B263" s="11"/>
      <c r="C263" s="122"/>
      <c r="D263" s="122"/>
      <c r="E263" s="122"/>
      <c r="F263" s="6"/>
    </row>
    <row r="264" spans="1:6" ht="12.75">
      <c r="A264" s="11"/>
      <c r="B264" s="11"/>
      <c r="C264" s="122"/>
      <c r="D264" s="122"/>
      <c r="E264" s="122"/>
      <c r="F264" s="6"/>
    </row>
    <row r="265" spans="1:6" ht="12.75">
      <c r="A265" s="11"/>
      <c r="B265" s="11"/>
      <c r="C265" s="122"/>
      <c r="D265" s="122"/>
      <c r="E265" s="122"/>
      <c r="F265" s="6"/>
    </row>
    <row r="266" spans="1:6" ht="12.75">
      <c r="A266" s="11"/>
      <c r="B266" s="11"/>
      <c r="C266" s="122"/>
      <c r="D266" s="122"/>
      <c r="E266" s="122"/>
      <c r="F266" s="6"/>
    </row>
    <row r="267" spans="1:6" ht="12.75">
      <c r="A267" s="11"/>
      <c r="B267" s="11"/>
      <c r="C267" s="122"/>
      <c r="D267" s="122"/>
      <c r="E267" s="122"/>
      <c r="F267" s="6"/>
    </row>
    <row r="268" spans="1:6" ht="12.75">
      <c r="A268" s="11"/>
      <c r="B268" s="11"/>
      <c r="C268" s="122"/>
      <c r="D268" s="122"/>
      <c r="E268" s="122"/>
      <c r="F268" s="6"/>
    </row>
    <row r="269" spans="1:6" ht="12.75">
      <c r="A269" s="11"/>
      <c r="B269" s="11"/>
      <c r="C269" s="122"/>
      <c r="D269" s="122"/>
      <c r="E269" s="122"/>
      <c r="F269" s="6"/>
    </row>
    <row r="270" spans="1:6" ht="12.75">
      <c r="A270" s="11"/>
      <c r="B270" s="11"/>
      <c r="C270" s="122"/>
      <c r="D270" s="122"/>
      <c r="E270" s="122"/>
      <c r="F270" s="6"/>
    </row>
    <row r="271" spans="1:6" ht="12.75">
      <c r="A271" s="11"/>
      <c r="B271" s="11"/>
      <c r="C271" s="122"/>
      <c r="D271" s="122"/>
      <c r="E271" s="122"/>
      <c r="F271" s="6"/>
    </row>
    <row r="272" spans="1:6" ht="12.75">
      <c r="A272" s="11"/>
      <c r="B272" s="11"/>
      <c r="C272" s="122"/>
      <c r="D272" s="122"/>
      <c r="E272" s="122"/>
      <c r="F272" s="6"/>
    </row>
    <row r="273" spans="1:6" ht="12.75">
      <c r="A273" s="11"/>
      <c r="B273" s="11"/>
      <c r="C273" s="122"/>
      <c r="D273" s="122"/>
      <c r="E273" s="122"/>
      <c r="F273" s="6"/>
    </row>
    <row r="274" spans="1:6" ht="12.75">
      <c r="A274" s="11"/>
      <c r="B274" s="11"/>
      <c r="C274" s="122"/>
      <c r="D274" s="122"/>
      <c r="E274" s="122"/>
      <c r="F274" s="6"/>
    </row>
    <row r="275" spans="1:6" ht="12.75">
      <c r="A275" s="11"/>
      <c r="B275" s="11"/>
      <c r="C275" s="122"/>
      <c r="D275" s="122"/>
      <c r="E275" s="122"/>
      <c r="F275" s="6"/>
    </row>
    <row r="276" spans="1:6" ht="12.75">
      <c r="A276" s="11"/>
      <c r="B276" s="11"/>
      <c r="C276" s="122"/>
      <c r="D276" s="122"/>
      <c r="E276" s="122"/>
      <c r="F276" s="6"/>
    </row>
    <row r="277" spans="1:6" ht="12.75">
      <c r="A277" s="11"/>
      <c r="B277" s="11"/>
      <c r="C277" s="122"/>
      <c r="D277" s="122"/>
      <c r="E277" s="122"/>
      <c r="F277" s="6"/>
    </row>
    <row r="278" spans="1:6" ht="12.75">
      <c r="A278" s="11"/>
      <c r="B278" s="11"/>
      <c r="C278" s="122"/>
      <c r="D278" s="122"/>
      <c r="E278" s="122"/>
      <c r="F278" s="6"/>
    </row>
    <row r="279" spans="1:6" ht="12.75">
      <c r="A279" s="11"/>
      <c r="B279" s="11"/>
      <c r="C279" s="122"/>
      <c r="D279" s="122"/>
      <c r="E279" s="122"/>
      <c r="F279" s="6"/>
    </row>
    <row r="280" spans="1:6" ht="12.75">
      <c r="A280" s="11"/>
      <c r="B280" s="11"/>
      <c r="C280" s="122"/>
      <c r="D280" s="122"/>
      <c r="E280" s="122"/>
      <c r="F280" s="6"/>
    </row>
    <row r="281" spans="1:6" ht="12.75">
      <c r="A281" s="11"/>
      <c r="B281" s="11"/>
      <c r="C281" s="122"/>
      <c r="D281" s="122"/>
      <c r="E281" s="122"/>
      <c r="F281" s="6"/>
    </row>
    <row r="282" spans="1:6" ht="12.75">
      <c r="A282" s="11"/>
      <c r="B282" s="11"/>
      <c r="C282" s="122"/>
      <c r="D282" s="122"/>
      <c r="E282" s="122"/>
      <c r="F282" s="6"/>
    </row>
    <row r="283" spans="1:6" ht="12.75">
      <c r="A283" s="11"/>
      <c r="B283" s="11"/>
      <c r="C283" s="122"/>
      <c r="D283" s="122"/>
      <c r="E283" s="122"/>
      <c r="F283" s="6"/>
    </row>
    <row r="284" spans="1:6" ht="12.75">
      <c r="A284" s="11"/>
      <c r="B284" s="11"/>
      <c r="C284" s="122"/>
      <c r="D284" s="122"/>
      <c r="E284" s="122"/>
      <c r="F284" s="6"/>
    </row>
    <row r="285" spans="1:6" ht="12.75">
      <c r="A285" s="11"/>
      <c r="B285" s="11"/>
      <c r="C285" s="122"/>
      <c r="D285" s="122"/>
      <c r="E285" s="122"/>
      <c r="F285" s="6"/>
    </row>
    <row r="286" spans="1:6" ht="12.75">
      <c r="A286" s="11"/>
      <c r="B286" s="11"/>
      <c r="C286" s="122"/>
      <c r="D286" s="122"/>
      <c r="E286" s="122"/>
      <c r="F286" s="6"/>
    </row>
    <row r="287" spans="1:6" ht="12.75">
      <c r="A287" s="11"/>
      <c r="B287" s="11"/>
      <c r="C287" s="122"/>
      <c r="D287" s="122"/>
      <c r="E287" s="122"/>
      <c r="F287" s="6"/>
    </row>
    <row r="288" spans="1:6" ht="12.75">
      <c r="A288" s="11"/>
      <c r="B288" s="11"/>
      <c r="C288" s="122"/>
      <c r="D288" s="122"/>
      <c r="E288" s="122"/>
      <c r="F288" s="6"/>
    </row>
    <row r="289" spans="1:6" ht="12.75">
      <c r="A289" s="11"/>
      <c r="B289" s="11"/>
      <c r="C289" s="122"/>
      <c r="D289" s="122"/>
      <c r="E289" s="122"/>
      <c r="F289" s="6"/>
    </row>
    <row r="290" spans="1:6" ht="12.75">
      <c r="A290" s="11"/>
      <c r="B290" s="11"/>
      <c r="C290" s="122"/>
      <c r="D290" s="122"/>
      <c r="E290" s="122"/>
      <c r="F290" s="6"/>
    </row>
    <row r="291" spans="1:6" ht="12.75">
      <c r="A291" s="11"/>
      <c r="B291" s="11"/>
      <c r="C291" s="122"/>
      <c r="D291" s="122"/>
      <c r="E291" s="122"/>
      <c r="F291" s="6"/>
    </row>
    <row r="292" spans="1:6" ht="12.75">
      <c r="A292" s="11"/>
      <c r="B292" s="11"/>
      <c r="C292" s="122"/>
      <c r="D292" s="122"/>
      <c r="E292" s="122"/>
      <c r="F292" s="6"/>
    </row>
    <row r="293" spans="1:6" ht="12.75">
      <c r="A293" s="11"/>
      <c r="B293" s="11"/>
      <c r="C293" s="122"/>
      <c r="D293" s="122"/>
      <c r="E293" s="122"/>
      <c r="F293" s="6"/>
    </row>
    <row r="294" spans="1:6" ht="12.75">
      <c r="A294" s="11"/>
      <c r="B294" s="11"/>
      <c r="C294" s="122"/>
      <c r="D294" s="122"/>
      <c r="E294" s="122"/>
      <c r="F294" s="6"/>
    </row>
    <row r="295" spans="1:6" ht="12.75">
      <c r="A295" s="11"/>
      <c r="B295" s="11"/>
      <c r="C295" s="122"/>
      <c r="D295" s="122"/>
      <c r="E295" s="122"/>
      <c r="F295" s="6"/>
    </row>
    <row r="296" spans="1:6" ht="12.75">
      <c r="A296" s="11"/>
      <c r="B296" s="11"/>
      <c r="C296" s="122"/>
      <c r="D296" s="122"/>
      <c r="E296" s="122"/>
      <c r="F296" s="6"/>
    </row>
    <row r="297" spans="1:6" ht="12.75">
      <c r="A297" s="11"/>
      <c r="B297" s="11"/>
      <c r="C297" s="122"/>
      <c r="D297" s="122"/>
      <c r="E297" s="122"/>
      <c r="F297" s="6"/>
    </row>
    <row r="298" spans="1:6" ht="12.75">
      <c r="A298" s="11"/>
      <c r="B298" s="11"/>
      <c r="C298" s="122"/>
      <c r="D298" s="122"/>
      <c r="E298" s="122"/>
      <c r="F298" s="6"/>
    </row>
    <row r="299" spans="1:6" ht="12.75">
      <c r="A299" s="11"/>
      <c r="B299" s="11"/>
      <c r="C299" s="122"/>
      <c r="D299" s="122"/>
      <c r="E299" s="122"/>
      <c r="F299" s="6"/>
    </row>
    <row r="300" spans="1:6" ht="12.75">
      <c r="A300" s="11"/>
      <c r="B300" s="11"/>
      <c r="C300" s="122"/>
      <c r="D300" s="122"/>
      <c r="E300" s="122"/>
      <c r="F300" s="6"/>
    </row>
    <row r="301" spans="1:6" ht="12.75">
      <c r="A301" s="11"/>
      <c r="B301" s="11"/>
      <c r="C301" s="122"/>
      <c r="D301" s="122"/>
      <c r="E301" s="122"/>
      <c r="F301" s="6"/>
    </row>
    <row r="302" spans="1:6" ht="12.75">
      <c r="A302" s="11"/>
      <c r="B302" s="11"/>
      <c r="C302" s="122"/>
      <c r="D302" s="122"/>
      <c r="E302" s="122"/>
      <c r="F302" s="6"/>
    </row>
    <row r="303" spans="1:6" ht="12.75">
      <c r="A303" s="11"/>
      <c r="B303" s="11"/>
      <c r="C303" s="122"/>
      <c r="D303" s="122"/>
      <c r="E303" s="122"/>
      <c r="F303" s="6"/>
    </row>
    <row r="304" spans="1:6" ht="12.75">
      <c r="A304" s="11"/>
      <c r="B304" s="11"/>
      <c r="C304" s="122"/>
      <c r="D304" s="122"/>
      <c r="E304" s="122"/>
      <c r="F304" s="6"/>
    </row>
    <row r="305" spans="1:6" ht="12.75">
      <c r="A305" s="11"/>
      <c r="B305" s="11"/>
      <c r="C305" s="122"/>
      <c r="D305" s="122"/>
      <c r="E305" s="122"/>
      <c r="F305" s="6"/>
    </row>
    <row r="306" spans="1:6" ht="12.75">
      <c r="A306" s="11"/>
      <c r="B306" s="11"/>
      <c r="C306" s="122"/>
      <c r="D306" s="122"/>
      <c r="E306" s="122"/>
      <c r="F306" s="6"/>
    </row>
    <row r="307" spans="1:6" ht="12.75">
      <c r="A307" s="11"/>
      <c r="B307" s="11"/>
      <c r="C307" s="122"/>
      <c r="D307" s="122"/>
      <c r="E307" s="122"/>
      <c r="F307" s="6"/>
    </row>
    <row r="308" spans="1:6" ht="12.75">
      <c r="A308" s="11"/>
      <c r="B308" s="11"/>
      <c r="C308" s="122"/>
      <c r="D308" s="122"/>
      <c r="E308" s="122"/>
      <c r="F308" s="6"/>
    </row>
    <row r="309" spans="1:6" ht="12.75">
      <c r="A309" s="11"/>
      <c r="B309" s="11"/>
      <c r="C309" s="122"/>
      <c r="D309" s="122"/>
      <c r="E309" s="122"/>
      <c r="F309" s="6"/>
    </row>
    <row r="310" spans="1:6" ht="12.75">
      <c r="A310" s="11"/>
      <c r="B310" s="11"/>
      <c r="C310" s="122"/>
      <c r="D310" s="122"/>
      <c r="E310" s="122"/>
      <c r="F310" s="6"/>
    </row>
    <row r="311" spans="1:6" ht="12.75">
      <c r="A311" s="11"/>
      <c r="B311" s="11"/>
      <c r="C311" s="122"/>
      <c r="D311" s="122"/>
      <c r="E311" s="122"/>
      <c r="F311" s="6"/>
    </row>
    <row r="312" spans="1:6" ht="12.75">
      <c r="A312" s="11"/>
      <c r="B312" s="11"/>
      <c r="C312" s="122"/>
      <c r="D312" s="122"/>
      <c r="E312" s="122"/>
      <c r="F312" s="6"/>
    </row>
    <row r="313" spans="1:6" ht="12.75">
      <c r="A313" s="11"/>
      <c r="B313" s="11"/>
      <c r="C313" s="122"/>
      <c r="D313" s="122"/>
      <c r="E313" s="122"/>
      <c r="F313" s="6"/>
    </row>
    <row r="314" spans="1:6" ht="12.75">
      <c r="A314" s="11"/>
      <c r="B314" s="11"/>
      <c r="C314" s="122"/>
      <c r="D314" s="122"/>
      <c r="E314" s="122"/>
      <c r="F314" s="6"/>
    </row>
    <row r="315" spans="1:6" ht="12.75">
      <c r="A315" s="11"/>
      <c r="B315" s="11"/>
      <c r="C315" s="122"/>
      <c r="D315" s="122"/>
      <c r="E315" s="122"/>
      <c r="F315" s="6"/>
    </row>
    <row r="316" spans="1:6" ht="12.75">
      <c r="A316" s="11"/>
      <c r="B316" s="11"/>
      <c r="C316" s="122"/>
      <c r="D316" s="122"/>
      <c r="E316" s="122"/>
      <c r="F316" s="6"/>
    </row>
    <row r="317" spans="1:6" ht="12.75">
      <c r="A317" s="11"/>
      <c r="B317" s="11"/>
      <c r="C317" s="122"/>
      <c r="D317" s="122"/>
      <c r="E317" s="122"/>
      <c r="F317" s="6"/>
    </row>
    <row r="318" spans="1:6" ht="12.75">
      <c r="A318" s="11"/>
      <c r="B318" s="11"/>
      <c r="C318" s="122"/>
      <c r="D318" s="122"/>
      <c r="E318" s="122"/>
      <c r="F318" s="6"/>
    </row>
    <row r="319" spans="1:6" ht="12.75">
      <c r="A319" s="11"/>
      <c r="B319" s="11"/>
      <c r="C319" s="122"/>
      <c r="D319" s="122"/>
      <c r="E319" s="122"/>
      <c r="F319" s="6"/>
    </row>
    <row r="320" spans="1:6" ht="12.75">
      <c r="A320" s="11"/>
      <c r="B320" s="11"/>
      <c r="C320" s="122"/>
      <c r="D320" s="122"/>
      <c r="E320" s="122"/>
      <c r="F320" s="6"/>
    </row>
    <row r="321" spans="1:6" ht="12.75">
      <c r="A321" s="11"/>
      <c r="B321" s="11"/>
      <c r="C321" s="122"/>
      <c r="D321" s="122"/>
      <c r="E321" s="122"/>
      <c r="F321" s="6"/>
    </row>
    <row r="322" spans="1:6" ht="12.75">
      <c r="A322" s="11"/>
      <c r="B322" s="11"/>
      <c r="C322" s="122"/>
      <c r="D322" s="122"/>
      <c r="E322" s="122"/>
      <c r="F322" s="6"/>
    </row>
    <row r="323" spans="1:6" ht="12.75">
      <c r="A323" s="11"/>
      <c r="B323" s="11"/>
      <c r="C323" s="122"/>
      <c r="D323" s="122"/>
      <c r="E323" s="122"/>
      <c r="F323" s="6"/>
    </row>
    <row r="324" spans="1:6" ht="12.75">
      <c r="A324" s="11"/>
      <c r="B324" s="11"/>
      <c r="C324" s="122"/>
      <c r="D324" s="122"/>
      <c r="E324" s="122"/>
      <c r="F324" s="6"/>
    </row>
    <row r="325" spans="1:6" ht="12.75">
      <c r="A325" s="11"/>
      <c r="B325" s="11"/>
      <c r="C325" s="122"/>
      <c r="D325" s="122"/>
      <c r="E325" s="122"/>
      <c r="F325" s="6"/>
    </row>
    <row r="326" spans="1:6" ht="12.75">
      <c r="A326" s="11"/>
      <c r="B326" s="11"/>
      <c r="C326" s="122"/>
      <c r="D326" s="122"/>
      <c r="E326" s="122"/>
      <c r="F326" s="6"/>
    </row>
    <row r="327" spans="1:6" ht="12.75">
      <c r="A327" s="11"/>
      <c r="B327" s="11"/>
      <c r="C327" s="122"/>
      <c r="D327" s="122"/>
      <c r="E327" s="122"/>
      <c r="F327" s="6"/>
    </row>
    <row r="328" spans="1:6" ht="12.75">
      <c r="A328" s="11"/>
      <c r="B328" s="11"/>
      <c r="C328" s="122"/>
      <c r="D328" s="122"/>
      <c r="E328" s="122"/>
      <c r="F328" s="6"/>
    </row>
    <row r="329" spans="1:6" ht="12.75">
      <c r="A329" s="11"/>
      <c r="B329" s="11"/>
      <c r="C329" s="122"/>
      <c r="D329" s="122"/>
      <c r="E329" s="122"/>
      <c r="F329" s="6"/>
    </row>
    <row r="330" spans="1:6" ht="12.75">
      <c r="A330" s="11"/>
      <c r="B330" s="11"/>
      <c r="C330" s="122"/>
      <c r="D330" s="122"/>
      <c r="E330" s="122"/>
      <c r="F330" s="6"/>
    </row>
    <row r="331" spans="1:6" ht="12.75">
      <c r="A331" s="11"/>
      <c r="B331" s="11"/>
      <c r="C331" s="122"/>
      <c r="D331" s="122"/>
      <c r="E331" s="122"/>
      <c r="F331" s="6"/>
    </row>
    <row r="332" spans="1:6" ht="12.75">
      <c r="A332" s="11"/>
      <c r="B332" s="11"/>
      <c r="C332" s="122"/>
      <c r="D332" s="122"/>
      <c r="E332" s="122"/>
      <c r="F332" s="6"/>
    </row>
    <row r="333" spans="1:6" ht="12.75">
      <c r="A333" s="11"/>
      <c r="B333" s="11"/>
      <c r="C333" s="122"/>
      <c r="D333" s="122"/>
      <c r="E333" s="122"/>
      <c r="F333" s="6"/>
    </row>
    <row r="334" spans="1:6" ht="12.75">
      <c r="A334" s="11"/>
      <c r="B334" s="11"/>
      <c r="C334" s="122"/>
      <c r="D334" s="122"/>
      <c r="E334" s="122"/>
      <c r="F334" s="6"/>
    </row>
    <row r="335" spans="1:6" ht="12.75">
      <c r="A335" s="11"/>
      <c r="B335" s="11"/>
      <c r="C335" s="122"/>
      <c r="D335" s="122"/>
      <c r="E335" s="122"/>
      <c r="F335" s="6"/>
    </row>
    <row r="336" spans="1:6" ht="12.75">
      <c r="A336" s="11"/>
      <c r="B336" s="11"/>
      <c r="C336" s="122"/>
      <c r="D336" s="122"/>
      <c r="E336" s="122"/>
      <c r="F336" s="6"/>
    </row>
    <row r="337" spans="1:6" ht="12.75">
      <c r="A337" s="11"/>
      <c r="B337" s="11"/>
      <c r="C337" s="122"/>
      <c r="D337" s="122"/>
      <c r="E337" s="122"/>
      <c r="F337" s="6"/>
    </row>
    <row r="338" spans="1:6" ht="12.75">
      <c r="A338" s="11"/>
      <c r="B338" s="11"/>
      <c r="C338" s="122"/>
      <c r="D338" s="122"/>
      <c r="E338" s="122"/>
      <c r="F338" s="6"/>
    </row>
    <row r="339" spans="1:6" ht="12.75">
      <c r="A339" s="11"/>
      <c r="B339" s="11"/>
      <c r="C339" s="122"/>
      <c r="D339" s="122"/>
      <c r="E339" s="122"/>
      <c r="F339" s="6"/>
    </row>
    <row r="340" spans="1:6" ht="12.75">
      <c r="A340" s="11"/>
      <c r="B340" s="11"/>
      <c r="C340" s="122"/>
      <c r="D340" s="122"/>
      <c r="E340" s="122"/>
      <c r="F340" s="6"/>
    </row>
    <row r="341" spans="1:6" ht="12.75">
      <c r="A341" s="11"/>
      <c r="B341" s="11"/>
      <c r="C341" s="122"/>
      <c r="D341" s="122"/>
      <c r="E341" s="122"/>
      <c r="F341" s="6"/>
    </row>
    <row r="342" spans="1:6" ht="12.75">
      <c r="A342" s="11"/>
      <c r="B342" s="11"/>
      <c r="C342" s="122"/>
      <c r="D342" s="122"/>
      <c r="E342" s="122"/>
      <c r="F342" s="6"/>
    </row>
    <row r="343" spans="1:6" ht="12.75">
      <c r="A343" s="11"/>
      <c r="B343" s="11"/>
      <c r="C343" s="122"/>
      <c r="D343" s="122"/>
      <c r="E343" s="122"/>
      <c r="F343" s="6"/>
    </row>
    <row r="344" spans="1:6" ht="12.75">
      <c r="A344" s="11"/>
      <c r="B344" s="11"/>
      <c r="C344" s="122"/>
      <c r="D344" s="122"/>
      <c r="E344" s="122"/>
      <c r="F344" s="6"/>
    </row>
    <row r="345" spans="1:6" ht="12.75">
      <c r="A345" s="11"/>
      <c r="B345" s="11"/>
      <c r="C345" s="122"/>
      <c r="D345" s="122"/>
      <c r="E345" s="122"/>
      <c r="F345" s="6"/>
    </row>
    <row r="346" spans="1:6" ht="12.75">
      <c r="A346" s="11"/>
      <c r="B346" s="11"/>
      <c r="C346" s="122"/>
      <c r="D346" s="122"/>
      <c r="E346" s="122"/>
      <c r="F346" s="6"/>
    </row>
    <row r="347" spans="1:6" ht="12.75">
      <c r="A347" s="11"/>
      <c r="B347" s="11"/>
      <c r="C347" s="122"/>
      <c r="D347" s="122"/>
      <c r="E347" s="122"/>
      <c r="F347" s="6"/>
    </row>
    <row r="348" spans="1:6" ht="12.75">
      <c r="A348" s="11"/>
      <c r="B348" s="11"/>
      <c r="C348" s="122"/>
      <c r="D348" s="122"/>
      <c r="E348" s="122"/>
      <c r="F348" s="6"/>
    </row>
    <row r="349" spans="1:6" ht="12.75">
      <c r="A349" s="11"/>
      <c r="B349" s="11"/>
      <c r="C349" s="122"/>
      <c r="D349" s="122"/>
      <c r="E349" s="122"/>
      <c r="F349" s="6"/>
    </row>
    <row r="350" spans="1:6" ht="12.75">
      <c r="A350" s="11"/>
      <c r="B350" s="11"/>
      <c r="C350" s="122"/>
      <c r="D350" s="122"/>
      <c r="E350" s="122"/>
      <c r="F350" s="6"/>
    </row>
    <row r="351" spans="1:6" ht="12.75">
      <c r="A351" s="11"/>
      <c r="B351" s="11"/>
      <c r="C351" s="122"/>
      <c r="D351" s="122"/>
      <c r="E351" s="122"/>
      <c r="F351" s="6"/>
    </row>
    <row r="352" spans="1:6" ht="12.75">
      <c r="A352" s="11"/>
      <c r="B352" s="11"/>
      <c r="C352" s="122"/>
      <c r="D352" s="122"/>
      <c r="E352" s="122"/>
      <c r="F352" s="6"/>
    </row>
    <row r="353" spans="1:6" ht="12.75">
      <c r="A353" s="11"/>
      <c r="B353" s="11"/>
      <c r="C353" s="122"/>
      <c r="D353" s="122"/>
      <c r="E353" s="122"/>
      <c r="F353" s="6"/>
    </row>
    <row r="354" spans="1:6" ht="12.75">
      <c r="A354" s="11"/>
      <c r="B354" s="11"/>
      <c r="C354" s="122"/>
      <c r="D354" s="122"/>
      <c r="E354" s="122"/>
      <c r="F354" s="6"/>
    </row>
    <row r="355" spans="1:6" ht="12.75">
      <c r="A355" s="11"/>
      <c r="B355" s="11"/>
      <c r="C355" s="122"/>
      <c r="D355" s="122"/>
      <c r="E355" s="122"/>
      <c r="F355" s="6"/>
    </row>
    <row r="356" spans="1:6" ht="12.75">
      <c r="A356" s="11"/>
      <c r="B356" s="11"/>
      <c r="C356" s="122"/>
      <c r="D356" s="122"/>
      <c r="E356" s="122"/>
      <c r="F356" s="6"/>
    </row>
    <row r="357" spans="1:6" ht="12.75">
      <c r="A357" s="11"/>
      <c r="B357" s="11"/>
      <c r="C357" s="122"/>
      <c r="D357" s="122"/>
      <c r="E357" s="122"/>
      <c r="F357" s="6"/>
    </row>
    <row r="358" spans="1:6" ht="12.75">
      <c r="A358" s="11"/>
      <c r="B358" s="11"/>
      <c r="C358" s="122"/>
      <c r="D358" s="122"/>
      <c r="E358" s="122"/>
      <c r="F358" s="6"/>
    </row>
    <row r="359" spans="1:6" ht="12.75">
      <c r="A359" s="11"/>
      <c r="B359" s="11"/>
      <c r="C359" s="122"/>
      <c r="D359" s="122"/>
      <c r="E359" s="122"/>
      <c r="F359" s="6"/>
    </row>
    <row r="360" spans="1:6" ht="12.75">
      <c r="A360" s="11"/>
      <c r="B360" s="11"/>
      <c r="C360" s="122"/>
      <c r="D360" s="122"/>
      <c r="E360" s="122"/>
      <c r="F360" s="6"/>
    </row>
    <row r="361" spans="1:6" ht="12.75">
      <c r="A361" s="11"/>
      <c r="B361" s="11"/>
      <c r="C361" s="122"/>
      <c r="D361" s="122"/>
      <c r="E361" s="122"/>
      <c r="F361" s="6"/>
    </row>
    <row r="362" spans="1:6" ht="12.75">
      <c r="A362" s="11"/>
      <c r="B362" s="11"/>
      <c r="C362" s="122"/>
      <c r="D362" s="122"/>
      <c r="E362" s="122"/>
      <c r="F362" s="6"/>
    </row>
    <row r="363" spans="1:6" ht="12.75">
      <c r="A363" s="11"/>
      <c r="B363" s="11"/>
      <c r="C363" s="122"/>
      <c r="D363" s="122"/>
      <c r="E363" s="122"/>
      <c r="F363" s="6"/>
    </row>
    <row r="364" spans="1:6" ht="12.75">
      <c r="A364" s="11"/>
      <c r="B364" s="11"/>
      <c r="C364" s="122"/>
      <c r="D364" s="122"/>
      <c r="E364" s="122"/>
      <c r="F364" s="6"/>
    </row>
    <row r="365" spans="1:6" ht="12.75">
      <c r="A365" s="11"/>
      <c r="B365" s="11"/>
      <c r="C365" s="122"/>
      <c r="D365" s="122"/>
      <c r="E365" s="122"/>
      <c r="F365" s="6"/>
    </row>
    <row r="366" spans="1:6" ht="12.75">
      <c r="A366" s="11"/>
      <c r="B366" s="11"/>
      <c r="C366" s="122"/>
      <c r="D366" s="122"/>
      <c r="E366" s="122"/>
      <c r="F366" s="6"/>
    </row>
    <row r="367" spans="1:6" ht="12.75">
      <c r="A367" s="11"/>
      <c r="B367" s="11"/>
      <c r="C367" s="122"/>
      <c r="D367" s="122"/>
      <c r="E367" s="122"/>
      <c r="F367" s="6"/>
    </row>
    <row r="368" spans="1:6" ht="12.75">
      <c r="A368" s="11"/>
      <c r="B368" s="11"/>
      <c r="C368" s="122"/>
      <c r="D368" s="122"/>
      <c r="E368" s="122"/>
      <c r="F368" s="6"/>
    </row>
    <row r="369" spans="1:6" ht="12.75">
      <c r="A369" s="11"/>
      <c r="B369" s="11"/>
      <c r="C369" s="122"/>
      <c r="D369" s="122"/>
      <c r="E369" s="122"/>
      <c r="F369" s="6"/>
    </row>
    <row r="370" spans="1:6" ht="12.75">
      <c r="A370" s="11"/>
      <c r="B370" s="11"/>
      <c r="C370" s="122"/>
      <c r="D370" s="122"/>
      <c r="E370" s="122"/>
      <c r="F370" s="6"/>
    </row>
    <row r="371" spans="1:6" ht="12.75">
      <c r="A371" s="11"/>
      <c r="B371" s="11"/>
      <c r="C371" s="122"/>
      <c r="D371" s="122"/>
      <c r="E371" s="122"/>
      <c r="F371" s="6"/>
    </row>
    <row r="372" spans="1:6" ht="12.75">
      <c r="A372" s="11"/>
      <c r="B372" s="11"/>
      <c r="C372" s="122"/>
      <c r="D372" s="122"/>
      <c r="E372" s="122"/>
      <c r="F372" s="6"/>
    </row>
    <row r="373" spans="1:6" ht="12.75">
      <c r="A373" s="11"/>
      <c r="B373" s="11"/>
      <c r="C373" s="122"/>
      <c r="D373" s="122"/>
      <c r="E373" s="122"/>
      <c r="F373" s="6"/>
    </row>
    <row r="374" spans="1:6" ht="12.75">
      <c r="A374" s="11"/>
      <c r="B374" s="11"/>
      <c r="C374" s="122"/>
      <c r="D374" s="122"/>
      <c r="E374" s="122"/>
      <c r="F374" s="6"/>
    </row>
    <row r="375" spans="1:6" ht="12.75">
      <c r="A375" s="11"/>
      <c r="B375" s="11"/>
      <c r="C375" s="122"/>
      <c r="D375" s="122"/>
      <c r="E375" s="122"/>
      <c r="F375" s="6"/>
    </row>
    <row r="376" spans="1:6" ht="12.75">
      <c r="A376" s="11"/>
      <c r="B376" s="11"/>
      <c r="C376" s="122"/>
      <c r="D376" s="122"/>
      <c r="E376" s="122"/>
      <c r="F376" s="6"/>
    </row>
    <row r="377" spans="1:6" ht="12.75">
      <c r="A377" s="11"/>
      <c r="B377" s="11"/>
      <c r="C377" s="122"/>
      <c r="D377" s="122"/>
      <c r="E377" s="122"/>
      <c r="F377" s="6"/>
    </row>
    <row r="378" spans="1:6" ht="12.75">
      <c r="A378" s="11"/>
      <c r="B378" s="11"/>
      <c r="C378" s="122"/>
      <c r="D378" s="122"/>
      <c r="E378" s="122"/>
      <c r="F378" s="6"/>
    </row>
    <row r="379" spans="1:6" ht="12.75">
      <c r="A379" s="11"/>
      <c r="B379" s="11"/>
      <c r="C379" s="122"/>
      <c r="D379" s="122"/>
      <c r="E379" s="122"/>
      <c r="F379" s="6"/>
    </row>
    <row r="380" spans="1:6" ht="12.75">
      <c r="A380" s="11"/>
      <c r="B380" s="11"/>
      <c r="C380" s="122"/>
      <c r="D380" s="122"/>
      <c r="E380" s="122"/>
      <c r="F380" s="6"/>
    </row>
    <row r="381" spans="1:6" ht="12.75">
      <c r="A381" s="11"/>
      <c r="B381" s="11"/>
      <c r="C381" s="122"/>
      <c r="D381" s="122"/>
      <c r="E381" s="122"/>
      <c r="F381" s="6"/>
    </row>
    <row r="382" spans="1:6" ht="12.75">
      <c r="A382" s="11"/>
      <c r="B382" s="11"/>
      <c r="C382" s="122"/>
      <c r="D382" s="122"/>
      <c r="E382" s="122"/>
      <c r="F382" s="6"/>
    </row>
    <row r="383" spans="1:6" ht="12.75">
      <c r="A383" s="11"/>
      <c r="B383" s="11"/>
      <c r="C383" s="122"/>
      <c r="D383" s="122"/>
      <c r="E383" s="122"/>
      <c r="F383" s="6"/>
    </row>
    <row r="384" spans="1:6" ht="12.75">
      <c r="A384" s="11"/>
      <c r="B384" s="11"/>
      <c r="C384" s="122"/>
      <c r="D384" s="122"/>
      <c r="E384" s="122"/>
      <c r="F384" s="6"/>
    </row>
    <row r="385" spans="1:6" ht="12.75">
      <c r="A385" s="11"/>
      <c r="B385" s="11"/>
      <c r="C385" s="122"/>
      <c r="D385" s="122"/>
      <c r="E385" s="122"/>
      <c r="F385" s="6"/>
    </row>
    <row r="386" spans="1:6" ht="12.75">
      <c r="A386" s="11"/>
      <c r="B386" s="11"/>
      <c r="C386" s="122"/>
      <c r="D386" s="122"/>
      <c r="E386" s="122"/>
      <c r="F386" s="6"/>
    </row>
    <row r="387" spans="1:6" ht="12.75">
      <c r="A387" s="11"/>
      <c r="B387" s="11"/>
      <c r="C387" s="122"/>
      <c r="D387" s="122"/>
      <c r="E387" s="122"/>
      <c r="F387" s="6"/>
    </row>
    <row r="388" spans="1:6" ht="12.75">
      <c r="A388" s="11"/>
      <c r="B388" s="11"/>
      <c r="C388" s="122"/>
      <c r="D388" s="122"/>
      <c r="E388" s="122"/>
      <c r="F388" s="6"/>
    </row>
    <row r="389" spans="1:6" ht="12.75">
      <c r="A389" s="11"/>
      <c r="B389" s="11"/>
      <c r="C389" s="122"/>
      <c r="D389" s="122"/>
      <c r="E389" s="122"/>
      <c r="F389" s="6"/>
    </row>
    <row r="390" spans="1:6" ht="12.75">
      <c r="A390" s="11"/>
      <c r="B390" s="11"/>
      <c r="C390" s="122"/>
      <c r="D390" s="122"/>
      <c r="E390" s="122"/>
      <c r="F390" s="6"/>
    </row>
    <row r="391" spans="1:6" ht="12.75">
      <c r="A391" s="11"/>
      <c r="B391" s="11"/>
      <c r="C391" s="122"/>
      <c r="D391" s="122"/>
      <c r="E391" s="122"/>
      <c r="F391" s="6"/>
    </row>
    <row r="392" spans="1:6" ht="12.75">
      <c r="A392" s="11"/>
      <c r="B392" s="11"/>
      <c r="C392" s="122"/>
      <c r="D392" s="122"/>
      <c r="E392" s="122"/>
      <c r="F392" s="6"/>
    </row>
    <row r="393" spans="1:6" ht="12.75">
      <c r="A393" s="11"/>
      <c r="B393" s="11"/>
      <c r="C393" s="122"/>
      <c r="D393" s="122"/>
      <c r="E393" s="122"/>
      <c r="F393" s="6"/>
    </row>
    <row r="394" spans="1:6" ht="12.75">
      <c r="A394" s="11"/>
      <c r="B394" s="11"/>
      <c r="C394" s="122"/>
      <c r="D394" s="122"/>
      <c r="E394" s="122"/>
      <c r="F394" s="6"/>
    </row>
    <row r="395" spans="1:6" ht="12.75">
      <c r="A395" s="11"/>
      <c r="B395" s="11"/>
      <c r="C395" s="122"/>
      <c r="D395" s="122"/>
      <c r="E395" s="122"/>
      <c r="F395" s="6"/>
    </row>
    <row r="396" spans="1:6" ht="12.75">
      <c r="A396" s="11"/>
      <c r="B396" s="11"/>
      <c r="C396" s="122"/>
      <c r="D396" s="122"/>
      <c r="E396" s="122"/>
      <c r="F396" s="6"/>
    </row>
    <row r="397" spans="1:6" ht="12.75">
      <c r="A397" s="11"/>
      <c r="B397" s="11"/>
      <c r="C397" s="122"/>
      <c r="D397" s="122"/>
      <c r="E397" s="122"/>
      <c r="F397" s="6"/>
    </row>
    <row r="398" spans="1:6" ht="12.75">
      <c r="A398" s="11"/>
      <c r="B398" s="11"/>
      <c r="C398" s="122"/>
      <c r="D398" s="122"/>
      <c r="E398" s="122"/>
      <c r="F398" s="6"/>
    </row>
    <row r="399" spans="1:6" ht="12.75">
      <c r="A399" s="11"/>
      <c r="B399" s="11"/>
      <c r="C399" s="122"/>
      <c r="D399" s="122"/>
      <c r="E399" s="122"/>
      <c r="F399" s="6"/>
    </row>
    <row r="400" spans="1:6" ht="12.75">
      <c r="A400" s="11"/>
      <c r="B400" s="11"/>
      <c r="C400" s="122"/>
      <c r="D400" s="122"/>
      <c r="E400" s="122"/>
      <c r="F400" s="6"/>
    </row>
    <row r="401" spans="1:6" ht="12.75">
      <c r="A401" s="11"/>
      <c r="B401" s="11"/>
      <c r="C401" s="122"/>
      <c r="D401" s="122"/>
      <c r="E401" s="122"/>
      <c r="F401" s="6"/>
    </row>
    <row r="402" spans="1:6" ht="12.75">
      <c r="A402" s="11"/>
      <c r="B402" s="11"/>
      <c r="C402" s="122"/>
      <c r="D402" s="122"/>
      <c r="E402" s="122"/>
      <c r="F402" s="6"/>
    </row>
    <row r="403" spans="1:6" ht="12.75">
      <c r="A403" s="11"/>
      <c r="B403" s="11"/>
      <c r="C403" s="122"/>
      <c r="D403" s="122"/>
      <c r="E403" s="122"/>
      <c r="F403" s="6"/>
    </row>
    <row r="404" spans="1:6" ht="12.75">
      <c r="A404" s="11"/>
      <c r="B404" s="11"/>
      <c r="C404" s="122"/>
      <c r="D404" s="122"/>
      <c r="E404" s="122"/>
      <c r="F404" s="6"/>
    </row>
    <row r="405" spans="1:6" ht="12.75">
      <c r="A405" s="11"/>
      <c r="B405" s="11"/>
      <c r="C405" s="122"/>
      <c r="D405" s="122"/>
      <c r="E405" s="122"/>
      <c r="F405" s="6"/>
    </row>
    <row r="406" spans="1:6" ht="12.75">
      <c r="A406" s="11"/>
      <c r="B406" s="11"/>
      <c r="C406" s="122"/>
      <c r="D406" s="122"/>
      <c r="E406" s="122"/>
      <c r="F406" s="6"/>
    </row>
    <row r="407" spans="1:6" ht="12.75">
      <c r="A407" s="11"/>
      <c r="B407" s="11"/>
      <c r="C407" s="122"/>
      <c r="D407" s="122"/>
      <c r="E407" s="122"/>
      <c r="F407" s="6"/>
    </row>
    <row r="408" spans="1:6" ht="12.75">
      <c r="A408" s="11"/>
      <c r="B408" s="11"/>
      <c r="C408" s="122"/>
      <c r="D408" s="122"/>
      <c r="E408" s="122"/>
      <c r="F408" s="6"/>
    </row>
    <row r="409" spans="1:6" ht="12.75">
      <c r="A409" s="11"/>
      <c r="B409" s="11"/>
      <c r="C409" s="122"/>
      <c r="D409" s="122"/>
      <c r="E409" s="122"/>
      <c r="F409" s="6"/>
    </row>
    <row r="410" spans="1:6" ht="12.75">
      <c r="A410" s="11"/>
      <c r="B410" s="11"/>
      <c r="C410" s="122"/>
      <c r="D410" s="122"/>
      <c r="E410" s="122"/>
      <c r="F410" s="6"/>
    </row>
    <row r="411" spans="1:6" ht="12.75">
      <c r="A411" s="11"/>
      <c r="B411" s="11"/>
      <c r="C411" s="122"/>
      <c r="D411" s="122"/>
      <c r="E411" s="122"/>
      <c r="F411" s="6"/>
    </row>
    <row r="412" spans="1:6" ht="12.75">
      <c r="A412" s="11"/>
      <c r="B412" s="11"/>
      <c r="C412" s="122"/>
      <c r="D412" s="122"/>
      <c r="E412" s="122"/>
      <c r="F412" s="6"/>
    </row>
    <row r="413" spans="1:6" ht="12.75">
      <c r="A413" s="11"/>
      <c r="B413" s="11"/>
      <c r="C413" s="122"/>
      <c r="D413" s="122"/>
      <c r="E413" s="122"/>
      <c r="F413" s="6"/>
    </row>
    <row r="414" spans="1:6" ht="12.75">
      <c r="A414" s="11"/>
      <c r="B414" s="11"/>
      <c r="C414" s="122"/>
      <c r="D414" s="122"/>
      <c r="E414" s="122"/>
      <c r="F414" s="6"/>
    </row>
    <row r="415" spans="1:6" ht="12.75">
      <c r="A415" s="11"/>
      <c r="B415" s="11"/>
      <c r="C415" s="122"/>
      <c r="D415" s="122"/>
      <c r="E415" s="122"/>
      <c r="F415" s="6"/>
    </row>
    <row r="416" spans="1:6" ht="12.75">
      <c r="A416" s="11"/>
      <c r="B416" s="11"/>
      <c r="C416" s="122"/>
      <c r="D416" s="122"/>
      <c r="E416" s="122"/>
      <c r="F416" s="6"/>
    </row>
    <row r="417" spans="1:6" ht="12.75">
      <c r="A417" s="11"/>
      <c r="B417" s="11"/>
      <c r="C417" s="122"/>
      <c r="D417" s="122"/>
      <c r="E417" s="122"/>
      <c r="F417" s="6"/>
    </row>
    <row r="418" spans="1:6" ht="12.75">
      <c r="A418" s="11"/>
      <c r="B418" s="11"/>
      <c r="C418" s="122"/>
      <c r="D418" s="122"/>
      <c r="E418" s="122"/>
      <c r="F418" s="6"/>
    </row>
    <row r="419" spans="1:6" ht="12.75">
      <c r="A419" s="11"/>
      <c r="B419" s="11"/>
      <c r="C419" s="122"/>
      <c r="D419" s="122"/>
      <c r="E419" s="122"/>
      <c r="F419" s="6"/>
    </row>
    <row r="420" spans="1:6" ht="12.75">
      <c r="A420" s="11"/>
      <c r="B420" s="11"/>
      <c r="C420" s="122"/>
      <c r="D420" s="122"/>
      <c r="E420" s="122"/>
      <c r="F420" s="6"/>
    </row>
    <row r="421" spans="1:6" ht="12.75">
      <c r="A421" s="11"/>
      <c r="B421" s="11"/>
      <c r="C421" s="122"/>
      <c r="D421" s="122"/>
      <c r="E421" s="122"/>
      <c r="F421" s="6"/>
    </row>
    <row r="422" spans="1:6" ht="12.75">
      <c r="A422" s="11"/>
      <c r="B422" s="11"/>
      <c r="C422" s="122"/>
      <c r="D422" s="122"/>
      <c r="E422" s="122"/>
      <c r="F422" s="6"/>
    </row>
    <row r="423" spans="1:6" ht="12.75">
      <c r="A423" s="11"/>
      <c r="B423" s="11"/>
      <c r="C423" s="122"/>
      <c r="D423" s="122"/>
      <c r="E423" s="122"/>
      <c r="F423" s="6"/>
    </row>
    <row r="424" spans="1:6" ht="12.75">
      <c r="A424" s="11"/>
      <c r="B424" s="11"/>
      <c r="C424" s="122"/>
      <c r="D424" s="122"/>
      <c r="E424" s="122"/>
      <c r="F424" s="6"/>
    </row>
    <row r="425" spans="1:6" ht="12.75">
      <c r="A425" s="11"/>
      <c r="B425" s="11"/>
      <c r="C425" s="122"/>
      <c r="D425" s="122"/>
      <c r="E425" s="122"/>
      <c r="F425" s="6"/>
    </row>
    <row r="426" spans="1:6" ht="12.75">
      <c r="A426" s="11"/>
      <c r="B426" s="11"/>
      <c r="C426" s="122"/>
      <c r="D426" s="122"/>
      <c r="E426" s="122"/>
      <c r="F426" s="6"/>
    </row>
    <row r="427" spans="1:6" ht="12.75">
      <c r="A427" s="11"/>
      <c r="B427" s="11"/>
      <c r="C427" s="122"/>
      <c r="D427" s="122"/>
      <c r="E427" s="122"/>
      <c r="F427" s="6"/>
    </row>
    <row r="428" spans="1:6" ht="12.75">
      <c r="A428" s="11"/>
      <c r="B428" s="11"/>
      <c r="C428" s="122"/>
      <c r="D428" s="122"/>
      <c r="E428" s="122"/>
      <c r="F428" s="6"/>
    </row>
    <row r="429" spans="1:6" ht="12.75">
      <c r="A429" s="11"/>
      <c r="B429" s="11"/>
      <c r="C429" s="122"/>
      <c r="D429" s="122"/>
      <c r="E429" s="122"/>
      <c r="F429" s="6"/>
    </row>
    <row r="430" spans="1:6" ht="12.75">
      <c r="A430" s="11"/>
      <c r="B430" s="11"/>
      <c r="C430" s="122"/>
      <c r="D430" s="122"/>
      <c r="E430" s="122"/>
      <c r="F430" s="6"/>
    </row>
    <row r="431" spans="1:6" ht="12.75">
      <c r="A431" s="11"/>
      <c r="B431" s="11"/>
      <c r="C431" s="122"/>
      <c r="D431" s="122"/>
      <c r="E431" s="122"/>
      <c r="F431" s="6"/>
    </row>
    <row r="432" spans="1:6" ht="12.75">
      <c r="A432" s="11"/>
      <c r="B432" s="11"/>
      <c r="C432" s="122"/>
      <c r="D432" s="122"/>
      <c r="E432" s="122"/>
      <c r="F432" s="6"/>
    </row>
    <row r="433" spans="1:6" ht="12.75">
      <c r="A433" s="11"/>
      <c r="B433" s="11"/>
      <c r="C433" s="122"/>
      <c r="D433" s="122"/>
      <c r="E433" s="122"/>
      <c r="F433" s="6"/>
    </row>
    <row r="434" spans="1:6" ht="12.75">
      <c r="A434" s="11"/>
      <c r="B434" s="11"/>
      <c r="C434" s="122"/>
      <c r="D434" s="122"/>
      <c r="E434" s="122"/>
      <c r="F434" s="6"/>
    </row>
    <row r="435" spans="1:6" ht="12.75">
      <c r="A435" s="11"/>
      <c r="B435" s="11"/>
      <c r="C435" s="122"/>
      <c r="D435" s="122"/>
      <c r="E435" s="122"/>
      <c r="F435" s="6"/>
    </row>
    <row r="436" spans="1:6" ht="12.75">
      <c r="A436" s="11"/>
      <c r="B436" s="11"/>
      <c r="C436" s="122"/>
      <c r="D436" s="122"/>
      <c r="E436" s="122"/>
      <c r="F436" s="6"/>
    </row>
    <row r="437" spans="1:6" ht="12.75">
      <c r="A437" s="11"/>
      <c r="B437" s="11"/>
      <c r="C437" s="122"/>
      <c r="D437" s="122"/>
      <c r="E437" s="122"/>
      <c r="F437" s="6"/>
    </row>
    <row r="438" spans="1:6" ht="12.75">
      <c r="A438" s="11"/>
      <c r="B438" s="11"/>
      <c r="C438" s="122"/>
      <c r="D438" s="122"/>
      <c r="E438" s="122"/>
      <c r="F438" s="6"/>
    </row>
    <row r="439" spans="1:6" ht="12.75">
      <c r="A439" s="11"/>
      <c r="B439" s="11"/>
      <c r="C439" s="122"/>
      <c r="D439" s="122"/>
      <c r="E439" s="122"/>
      <c r="F439" s="6"/>
    </row>
    <row r="440" spans="1:6" ht="12.75">
      <c r="A440" s="11"/>
      <c r="B440" s="11"/>
      <c r="C440" s="122"/>
      <c r="D440" s="122"/>
      <c r="E440" s="122"/>
      <c r="F440" s="6"/>
    </row>
    <row r="441" spans="1:6" ht="12.75">
      <c r="A441" s="11"/>
      <c r="B441" s="11"/>
      <c r="C441" s="122"/>
      <c r="D441" s="122"/>
      <c r="E441" s="122"/>
      <c r="F441" s="6"/>
    </row>
    <row r="442" spans="1:6" ht="12.75">
      <c r="A442" s="11"/>
      <c r="B442" s="11"/>
      <c r="C442" s="122"/>
      <c r="D442" s="122"/>
      <c r="E442" s="122"/>
      <c r="F442" s="6"/>
    </row>
    <row r="443" spans="1:6" ht="12.75">
      <c r="A443" s="11"/>
      <c r="B443" s="11"/>
      <c r="C443" s="122"/>
      <c r="D443" s="122"/>
      <c r="E443" s="122"/>
      <c r="F443" s="6"/>
    </row>
    <row r="444" spans="1:6" ht="12.75">
      <c r="A444" s="11"/>
      <c r="B444" s="11"/>
      <c r="C444" s="122"/>
      <c r="D444" s="122"/>
      <c r="E444" s="122"/>
      <c r="F444" s="6"/>
    </row>
    <row r="445" spans="1:6" ht="12.75">
      <c r="A445" s="11"/>
      <c r="B445" s="11"/>
      <c r="C445" s="122"/>
      <c r="D445" s="122"/>
      <c r="E445" s="122"/>
      <c r="F445" s="6"/>
    </row>
    <row r="446" spans="1:6" ht="12.75">
      <c r="A446" s="11"/>
      <c r="B446" s="11"/>
      <c r="C446" s="122"/>
      <c r="D446" s="122"/>
      <c r="E446" s="122"/>
      <c r="F446" s="6"/>
    </row>
    <row r="447" spans="1:6" ht="12.75">
      <c r="A447" s="11"/>
      <c r="B447" s="11"/>
      <c r="C447" s="122"/>
      <c r="D447" s="122"/>
      <c r="E447" s="122"/>
      <c r="F447" s="6"/>
    </row>
    <row r="448" spans="1:6" ht="12.75">
      <c r="A448" s="11"/>
      <c r="B448" s="11"/>
      <c r="C448" s="122"/>
      <c r="D448" s="122"/>
      <c r="E448" s="122"/>
      <c r="F448" s="6"/>
    </row>
    <row r="449" spans="1:6" ht="12.75">
      <c r="A449" s="11"/>
      <c r="B449" s="11"/>
      <c r="C449" s="122"/>
      <c r="D449" s="122"/>
      <c r="E449" s="122"/>
      <c r="F449" s="6"/>
    </row>
    <row r="450" spans="1:6" ht="12.75">
      <c r="A450" s="11"/>
      <c r="B450" s="11"/>
      <c r="C450" s="122"/>
      <c r="D450" s="122"/>
      <c r="E450" s="122"/>
      <c r="F450" s="6"/>
    </row>
    <row r="451" spans="1:6" ht="12.75">
      <c r="A451" s="11"/>
      <c r="B451" s="11"/>
      <c r="C451" s="122"/>
      <c r="D451" s="122"/>
      <c r="E451" s="122"/>
      <c r="F451" s="6"/>
    </row>
    <row r="452" spans="1:6" ht="12.75">
      <c r="A452" s="11"/>
      <c r="B452" s="11"/>
      <c r="C452" s="122"/>
      <c r="D452" s="122"/>
      <c r="E452" s="122"/>
      <c r="F452" s="6"/>
    </row>
    <row r="453" spans="1:6" ht="12.75">
      <c r="A453" s="11"/>
      <c r="B453" s="11"/>
      <c r="C453" s="122"/>
      <c r="D453" s="122"/>
      <c r="E453" s="122"/>
      <c r="F453" s="6"/>
    </row>
    <row r="454" spans="1:6" ht="12.75">
      <c r="A454" s="11"/>
      <c r="B454" s="11"/>
      <c r="C454" s="122"/>
      <c r="D454" s="122"/>
      <c r="E454" s="122"/>
      <c r="F454" s="6"/>
    </row>
    <row r="455" spans="1:6" ht="12.75">
      <c r="A455" s="11"/>
      <c r="B455" s="11"/>
      <c r="C455" s="122"/>
      <c r="D455" s="122"/>
      <c r="E455" s="122"/>
      <c r="F455" s="6"/>
    </row>
    <row r="456" spans="1:6" ht="12.75">
      <c r="A456" s="11"/>
      <c r="B456" s="11"/>
      <c r="C456" s="122"/>
      <c r="D456" s="122"/>
      <c r="E456" s="122"/>
      <c r="F456" s="6"/>
    </row>
    <row r="457" spans="1:6" ht="12.75">
      <c r="A457" s="11"/>
      <c r="B457" s="11"/>
      <c r="C457" s="122"/>
      <c r="D457" s="122"/>
      <c r="E457" s="122"/>
      <c r="F457" s="6"/>
    </row>
    <row r="458" spans="1:6" ht="12.75">
      <c r="A458" s="11"/>
      <c r="B458" s="11"/>
      <c r="C458" s="122"/>
      <c r="D458" s="122"/>
      <c r="E458" s="122"/>
      <c r="F458" s="6"/>
    </row>
    <row r="459" spans="1:6" ht="12.75">
      <c r="A459" s="11"/>
      <c r="B459" s="11"/>
      <c r="C459" s="122"/>
      <c r="D459" s="122"/>
      <c r="E459" s="122"/>
      <c r="F459" s="6"/>
    </row>
    <row r="460" spans="1:6" ht="12.75">
      <c r="A460" s="11"/>
      <c r="B460" s="11"/>
      <c r="C460" s="122"/>
      <c r="D460" s="122"/>
      <c r="E460" s="122"/>
      <c r="F460" s="6"/>
    </row>
    <row r="461" spans="1:6" ht="12.75">
      <c r="A461" s="11"/>
      <c r="B461" s="11"/>
      <c r="C461" s="122"/>
      <c r="D461" s="122"/>
      <c r="E461" s="122"/>
      <c r="F461" s="6"/>
    </row>
    <row r="462" spans="1:6" ht="12.75">
      <c r="A462" s="11"/>
      <c r="B462" s="11"/>
      <c r="C462" s="122"/>
      <c r="D462" s="122"/>
      <c r="E462" s="122"/>
      <c r="F462" s="6"/>
    </row>
    <row r="463" spans="1:6" ht="12.75">
      <c r="A463" s="11"/>
      <c r="B463" s="11"/>
      <c r="C463" s="122"/>
      <c r="D463" s="122"/>
      <c r="E463" s="122"/>
      <c r="F463" s="6"/>
    </row>
    <row r="464" spans="1:6" ht="12.75">
      <c r="A464" s="11"/>
      <c r="B464" s="11"/>
      <c r="C464" s="122"/>
      <c r="D464" s="122"/>
      <c r="E464" s="122"/>
      <c r="F464" s="6"/>
    </row>
    <row r="465" spans="1:6" ht="12.75">
      <c r="A465" s="11"/>
      <c r="B465" s="11"/>
      <c r="C465" s="122"/>
      <c r="D465" s="122"/>
      <c r="E465" s="122"/>
      <c r="F465" s="6"/>
    </row>
    <row r="466" spans="1:6" ht="12.75">
      <c r="A466" s="11"/>
      <c r="B466" s="11"/>
      <c r="C466" s="122"/>
      <c r="D466" s="122"/>
      <c r="E466" s="122"/>
      <c r="F466" s="6"/>
    </row>
    <row r="467" spans="1:6" ht="12.75">
      <c r="A467" s="11"/>
      <c r="B467" s="11"/>
      <c r="C467" s="122"/>
      <c r="D467" s="122"/>
      <c r="E467" s="122"/>
      <c r="F467" s="6"/>
    </row>
    <row r="468" spans="1:6" ht="12.75">
      <c r="A468" s="11"/>
      <c r="B468" s="11"/>
      <c r="C468" s="122"/>
      <c r="D468" s="122"/>
      <c r="E468" s="122"/>
      <c r="F468" s="6"/>
    </row>
    <row r="469" spans="1:6" ht="12.75">
      <c r="A469" s="11"/>
      <c r="B469" s="11"/>
      <c r="C469" s="122"/>
      <c r="D469" s="122"/>
      <c r="E469" s="122"/>
      <c r="F469" s="6"/>
    </row>
    <row r="470" spans="1:6" ht="12.75">
      <c r="A470" s="11"/>
      <c r="B470" s="11"/>
      <c r="C470" s="122"/>
      <c r="D470" s="122"/>
      <c r="E470" s="122"/>
      <c r="F470" s="6"/>
    </row>
    <row r="471" spans="1:6" ht="12.75">
      <c r="A471" s="11"/>
      <c r="B471" s="11"/>
      <c r="C471" s="122"/>
      <c r="D471" s="122"/>
      <c r="E471" s="122"/>
      <c r="F471" s="6"/>
    </row>
    <row r="472" spans="1:6" ht="12.75">
      <c r="A472" s="11"/>
      <c r="B472" s="11"/>
      <c r="C472" s="122"/>
      <c r="D472" s="122"/>
      <c r="E472" s="122"/>
      <c r="F472" s="6"/>
    </row>
    <row r="473" spans="1:6" ht="12.75">
      <c r="A473" s="11"/>
      <c r="B473" s="11"/>
      <c r="C473" s="122"/>
      <c r="D473" s="122"/>
      <c r="E473" s="122"/>
      <c r="F473" s="6"/>
    </row>
    <row r="474" spans="1:6" ht="12.75">
      <c r="A474" s="11"/>
      <c r="B474" s="11"/>
      <c r="C474" s="122"/>
      <c r="D474" s="122"/>
      <c r="E474" s="122"/>
      <c r="F474" s="6"/>
    </row>
    <row r="475" spans="1:6" ht="12.75">
      <c r="A475" s="11"/>
      <c r="B475" s="11"/>
      <c r="C475" s="122"/>
      <c r="D475" s="122"/>
      <c r="E475" s="122"/>
      <c r="F475" s="6"/>
    </row>
    <row r="476" spans="1:6" ht="12.75">
      <c r="A476" s="11"/>
      <c r="B476" s="11"/>
      <c r="C476" s="122"/>
      <c r="D476" s="122"/>
      <c r="E476" s="122"/>
      <c r="F476" s="6"/>
    </row>
    <row r="477" spans="1:6" ht="12.75">
      <c r="A477" s="11"/>
      <c r="B477" s="11"/>
      <c r="C477" s="122"/>
      <c r="D477" s="122"/>
      <c r="E477" s="122"/>
      <c r="F477" s="6"/>
    </row>
    <row r="478" spans="1:6" ht="12.75">
      <c r="A478" s="11"/>
      <c r="B478" s="11"/>
      <c r="C478" s="122"/>
      <c r="D478" s="122"/>
      <c r="E478" s="122"/>
      <c r="F478" s="6"/>
    </row>
    <row r="479" spans="1:6" ht="12.75">
      <c r="A479" s="11"/>
      <c r="B479" s="11"/>
      <c r="C479" s="122"/>
      <c r="D479" s="122"/>
      <c r="E479" s="122"/>
      <c r="F479" s="6"/>
    </row>
    <row r="480" spans="1:6" ht="12.75">
      <c r="A480" s="11"/>
      <c r="B480" s="11"/>
      <c r="C480" s="122"/>
      <c r="D480" s="122"/>
      <c r="E480" s="122"/>
      <c r="F480" s="6"/>
    </row>
    <row r="481" spans="1:6" ht="12.75">
      <c r="A481" s="11"/>
      <c r="B481" s="11"/>
      <c r="C481" s="122"/>
      <c r="D481" s="122"/>
      <c r="E481" s="122"/>
      <c r="F481" s="6"/>
    </row>
    <row r="482" spans="1:6" ht="12.75">
      <c r="A482" s="11"/>
      <c r="B482" s="11"/>
      <c r="C482" s="122"/>
      <c r="D482" s="122"/>
      <c r="E482" s="122"/>
      <c r="F482" s="6"/>
    </row>
    <row r="483" spans="1:6" ht="12.75">
      <c r="A483" s="11"/>
      <c r="B483" s="11"/>
      <c r="C483" s="122"/>
      <c r="D483" s="122"/>
      <c r="E483" s="122"/>
      <c r="F483" s="6"/>
    </row>
    <row r="484" spans="1:6" ht="12.75">
      <c r="A484" s="11"/>
      <c r="B484" s="11"/>
      <c r="C484" s="122"/>
      <c r="D484" s="122"/>
      <c r="E484" s="122"/>
      <c r="F484" s="6"/>
    </row>
    <row r="485" spans="1:6" ht="12.75">
      <c r="A485" s="11"/>
      <c r="B485" s="11"/>
      <c r="C485" s="122"/>
      <c r="D485" s="122"/>
      <c r="E485" s="122"/>
      <c r="F485" s="6"/>
    </row>
    <row r="486" spans="1:6" ht="12.75">
      <c r="A486" s="11"/>
      <c r="B486" s="11"/>
      <c r="C486" s="122"/>
      <c r="D486" s="122"/>
      <c r="E486" s="122"/>
      <c r="F486" s="6"/>
    </row>
    <row r="487" spans="1:6" ht="12.75">
      <c r="A487" s="11"/>
      <c r="B487" s="11"/>
      <c r="C487" s="122"/>
      <c r="D487" s="122"/>
      <c r="E487" s="122"/>
      <c r="F487" s="6"/>
    </row>
    <row r="488" spans="1:6" ht="12.75">
      <c r="A488" s="11"/>
      <c r="B488" s="11"/>
      <c r="C488" s="122"/>
      <c r="D488" s="122"/>
      <c r="E488" s="122"/>
      <c r="F488" s="6"/>
    </row>
    <row r="489" spans="1:6" ht="12.75">
      <c r="A489" s="11"/>
      <c r="B489" s="11"/>
      <c r="C489" s="122"/>
      <c r="D489" s="122"/>
      <c r="E489" s="122"/>
      <c r="F489" s="6"/>
    </row>
    <row r="490" spans="1:6" ht="12.75">
      <c r="A490" s="11"/>
      <c r="B490" s="11"/>
      <c r="C490" s="122"/>
      <c r="D490" s="122"/>
      <c r="E490" s="122"/>
      <c r="F490" s="6"/>
    </row>
    <row r="491" spans="1:6" ht="12.75">
      <c r="A491" s="11"/>
      <c r="B491" s="11"/>
      <c r="C491" s="122"/>
      <c r="D491" s="122"/>
      <c r="E491" s="122"/>
      <c r="F491" s="6"/>
    </row>
    <row r="492" spans="1:6" ht="12.75">
      <c r="A492" s="11"/>
      <c r="B492" s="11"/>
      <c r="C492" s="122"/>
      <c r="D492" s="122"/>
      <c r="E492" s="122"/>
      <c r="F492" s="6"/>
    </row>
    <row r="493" spans="1:6" ht="12.75">
      <c r="A493" s="11"/>
      <c r="B493" s="11"/>
      <c r="C493" s="122"/>
      <c r="D493" s="122"/>
      <c r="E493" s="122"/>
      <c r="F493" s="6"/>
    </row>
    <row r="494" spans="1:6" ht="12.75">
      <c r="A494" s="11"/>
      <c r="B494" s="11"/>
      <c r="C494" s="122"/>
      <c r="D494" s="122"/>
      <c r="E494" s="122"/>
      <c r="F494" s="6"/>
    </row>
    <row r="495" spans="1:6" ht="12.75">
      <c r="A495" s="11"/>
      <c r="B495" s="11"/>
      <c r="C495" s="122"/>
      <c r="D495" s="122"/>
      <c r="E495" s="122"/>
      <c r="F495" s="6"/>
    </row>
    <row r="496" spans="1:6" ht="12.75">
      <c r="A496" s="11"/>
      <c r="B496" s="11"/>
      <c r="C496" s="122"/>
      <c r="D496" s="122"/>
      <c r="E496" s="122"/>
      <c r="F496" s="6"/>
    </row>
    <row r="497" spans="1:6" ht="12.75">
      <c r="A497" s="11"/>
      <c r="B497" s="11"/>
      <c r="C497" s="122"/>
      <c r="D497" s="122"/>
      <c r="E497" s="122"/>
      <c r="F497" s="6"/>
    </row>
    <row r="498" spans="1:6" ht="12.75">
      <c r="A498" s="11"/>
      <c r="B498" s="11"/>
      <c r="C498" s="122"/>
      <c r="D498" s="122"/>
      <c r="E498" s="122"/>
      <c r="F498" s="6"/>
    </row>
    <row r="499" spans="1:6" ht="12.75">
      <c r="A499" s="11"/>
      <c r="B499" s="11"/>
      <c r="C499" s="122"/>
      <c r="D499" s="122"/>
      <c r="E499" s="122"/>
      <c r="F499" s="6"/>
    </row>
    <row r="500" spans="1:6" ht="12.75">
      <c r="A500" s="11"/>
      <c r="B500" s="11"/>
      <c r="C500" s="122"/>
      <c r="D500" s="122"/>
      <c r="E500" s="122"/>
      <c r="F500" s="6"/>
    </row>
    <row r="501" spans="1:6" ht="12.75">
      <c r="A501" s="11"/>
      <c r="B501" s="11"/>
      <c r="C501" s="122"/>
      <c r="D501" s="122"/>
      <c r="E501" s="122"/>
      <c r="F501" s="6"/>
    </row>
    <row r="502" spans="1:6" ht="12.75">
      <c r="A502" s="11"/>
      <c r="B502" s="11"/>
      <c r="C502" s="122"/>
      <c r="D502" s="122"/>
      <c r="E502" s="122"/>
      <c r="F502" s="6"/>
    </row>
    <row r="503" spans="1:6" ht="12.75">
      <c r="A503" s="11"/>
      <c r="B503" s="11"/>
      <c r="C503" s="122"/>
      <c r="D503" s="122"/>
      <c r="E503" s="122"/>
      <c r="F503" s="6"/>
    </row>
    <row r="504" spans="1:6" ht="12.75">
      <c r="A504" s="11"/>
      <c r="B504" s="11"/>
      <c r="C504" s="122"/>
      <c r="D504" s="122"/>
      <c r="E504" s="122"/>
      <c r="F504" s="6"/>
    </row>
    <row r="505" spans="1:6" ht="12.75">
      <c r="A505" s="11"/>
      <c r="B505" s="11"/>
      <c r="C505" s="122"/>
      <c r="D505" s="122"/>
      <c r="E505" s="122"/>
      <c r="F505" s="6"/>
    </row>
    <row r="506" spans="1:6" ht="12.75">
      <c r="A506" s="11"/>
      <c r="B506" s="11"/>
      <c r="C506" s="122"/>
      <c r="D506" s="122"/>
      <c r="E506" s="122"/>
      <c r="F506" s="6"/>
    </row>
    <row r="507" spans="1:6" ht="12.75">
      <c r="A507" s="11"/>
      <c r="B507" s="11"/>
      <c r="C507" s="122"/>
      <c r="D507" s="122"/>
      <c r="E507" s="122"/>
      <c r="F507" s="6"/>
    </row>
    <row r="508" spans="1:6" ht="12.75">
      <c r="A508" s="11"/>
      <c r="B508" s="11"/>
      <c r="C508" s="122"/>
      <c r="D508" s="122"/>
      <c r="E508" s="122"/>
      <c r="F508" s="6"/>
    </row>
    <row r="509" spans="1:6" ht="12.75">
      <c r="A509" s="11"/>
      <c r="B509" s="11"/>
      <c r="C509" s="122"/>
      <c r="D509" s="122"/>
      <c r="E509" s="122"/>
      <c r="F509" s="6"/>
    </row>
    <row r="510" spans="1:6" ht="12.75">
      <c r="A510" s="11"/>
      <c r="B510" s="11"/>
      <c r="C510" s="122"/>
      <c r="D510" s="122"/>
      <c r="E510" s="122"/>
      <c r="F510" s="6"/>
    </row>
    <row r="511" spans="1:6" ht="12.75">
      <c r="A511" s="11"/>
      <c r="B511" s="11"/>
      <c r="C511" s="122"/>
      <c r="D511" s="122"/>
      <c r="E511" s="122"/>
      <c r="F511" s="6"/>
    </row>
    <row r="512" spans="1:6" ht="12.75">
      <c r="A512" s="11"/>
      <c r="B512" s="11"/>
      <c r="C512" s="122"/>
      <c r="D512" s="122"/>
      <c r="E512" s="122"/>
      <c r="F512" s="6"/>
    </row>
    <row r="513" spans="1:6" ht="12.75">
      <c r="A513" s="11"/>
      <c r="B513" s="11"/>
      <c r="C513" s="122"/>
      <c r="D513" s="122"/>
      <c r="E513" s="122"/>
      <c r="F513" s="6"/>
    </row>
    <row r="514" spans="1:6" ht="12.75">
      <c r="A514" s="11"/>
      <c r="B514" s="11"/>
      <c r="C514" s="122"/>
      <c r="D514" s="122"/>
      <c r="E514" s="122"/>
      <c r="F514" s="6"/>
    </row>
    <row r="515" spans="1:6" ht="12.75">
      <c r="A515" s="11"/>
      <c r="B515" s="11"/>
      <c r="C515" s="122"/>
      <c r="D515" s="122"/>
      <c r="E515" s="122"/>
      <c r="F515" s="6"/>
    </row>
    <row r="516" spans="1:6" ht="12.75">
      <c r="A516" s="11"/>
      <c r="B516" s="11"/>
      <c r="C516" s="122"/>
      <c r="D516" s="122"/>
      <c r="E516" s="122"/>
      <c r="F516" s="6"/>
    </row>
    <row r="517" spans="1:6" ht="12.75">
      <c r="A517" s="11"/>
      <c r="B517" s="11"/>
      <c r="C517" s="122"/>
      <c r="D517" s="122"/>
      <c r="E517" s="122"/>
      <c r="F517" s="6"/>
    </row>
    <row r="518" spans="1:6" ht="12.75">
      <c r="A518" s="11"/>
      <c r="B518" s="11"/>
      <c r="C518" s="122"/>
      <c r="D518" s="122"/>
      <c r="E518" s="122"/>
      <c r="F518" s="6"/>
    </row>
    <row r="519" spans="1:6" ht="12.75">
      <c r="A519" s="11"/>
      <c r="B519" s="11"/>
      <c r="C519" s="122"/>
      <c r="D519" s="122"/>
      <c r="E519" s="122"/>
      <c r="F519" s="6"/>
    </row>
    <row r="520" spans="1:6" ht="12.75">
      <c r="A520" s="11"/>
      <c r="B520" s="11"/>
      <c r="C520" s="122"/>
      <c r="D520" s="122"/>
      <c r="E520" s="122"/>
      <c r="F520" s="6"/>
    </row>
    <row r="521" spans="1:6" ht="12.75">
      <c r="A521" s="11"/>
      <c r="B521" s="11"/>
      <c r="C521" s="122"/>
      <c r="D521" s="122"/>
      <c r="E521" s="122"/>
      <c r="F521" s="6"/>
    </row>
    <row r="522" spans="1:6" ht="12.75">
      <c r="A522" s="11"/>
      <c r="B522" s="11"/>
      <c r="C522" s="122"/>
      <c r="D522" s="122"/>
      <c r="E522" s="122"/>
      <c r="F522" s="6"/>
    </row>
    <row r="523" spans="1:6" ht="12.75">
      <c r="A523" s="11"/>
      <c r="B523" s="11"/>
      <c r="C523" s="122"/>
      <c r="D523" s="122"/>
      <c r="E523" s="122"/>
      <c r="F523" s="6"/>
    </row>
    <row r="524" spans="1:6" ht="12.75">
      <c r="A524" s="11"/>
      <c r="B524" s="11"/>
      <c r="C524" s="122"/>
      <c r="D524" s="122"/>
      <c r="E524" s="122"/>
      <c r="F524" s="6"/>
    </row>
    <row r="525" spans="1:6" ht="12.75">
      <c r="A525" s="11"/>
      <c r="B525" s="11"/>
      <c r="C525" s="122"/>
      <c r="D525" s="122"/>
      <c r="E525" s="122"/>
      <c r="F525" s="6"/>
    </row>
    <row r="526" spans="1:6" ht="12.75">
      <c r="A526" s="11"/>
      <c r="B526" s="11"/>
      <c r="C526" s="122"/>
      <c r="D526" s="122"/>
      <c r="E526" s="122"/>
      <c r="F526" s="6"/>
    </row>
    <row r="527" spans="1:6" ht="12.75">
      <c r="A527" s="11"/>
      <c r="B527" s="11"/>
      <c r="C527" s="122"/>
      <c r="D527" s="122"/>
      <c r="E527" s="122"/>
      <c r="F527" s="6"/>
    </row>
    <row r="528" spans="1:6" ht="12.75">
      <c r="A528" s="11"/>
      <c r="B528" s="11"/>
      <c r="C528" s="122"/>
      <c r="D528" s="122"/>
      <c r="E528" s="122"/>
      <c r="F528" s="6"/>
    </row>
    <row r="529" spans="1:6" ht="12.75">
      <c r="A529" s="11"/>
      <c r="B529" s="11"/>
      <c r="C529" s="122"/>
      <c r="D529" s="122"/>
      <c r="E529" s="122"/>
      <c r="F529" s="6"/>
    </row>
    <row r="530" spans="1:6" ht="12.75">
      <c r="A530" s="11"/>
      <c r="B530" s="11"/>
      <c r="C530" s="122"/>
      <c r="D530" s="122"/>
      <c r="E530" s="122"/>
      <c r="F530" s="6"/>
    </row>
    <row r="531" spans="1:6" ht="12.75">
      <c r="A531" s="11"/>
      <c r="B531" s="11"/>
      <c r="C531" s="122"/>
      <c r="D531" s="122"/>
      <c r="E531" s="122"/>
      <c r="F531" s="6"/>
    </row>
    <row r="532" spans="1:6" ht="12.75">
      <c r="A532" s="11"/>
      <c r="B532" s="11"/>
      <c r="C532" s="122"/>
      <c r="D532" s="122"/>
      <c r="E532" s="122"/>
      <c r="F532" s="6"/>
    </row>
    <row r="533" spans="1:6" ht="12.75">
      <c r="A533" s="11"/>
      <c r="B533" s="11"/>
      <c r="C533" s="122"/>
      <c r="D533" s="122"/>
      <c r="E533" s="122"/>
      <c r="F533" s="6"/>
    </row>
    <row r="534" spans="1:6" ht="12.75">
      <c r="A534" s="11"/>
      <c r="B534" s="11"/>
      <c r="C534" s="122"/>
      <c r="D534" s="122"/>
      <c r="E534" s="122"/>
      <c r="F534" s="6"/>
    </row>
    <row r="535" spans="1:6" ht="12.75">
      <c r="A535" s="11"/>
      <c r="B535" s="11"/>
      <c r="C535" s="122"/>
      <c r="D535" s="122"/>
      <c r="E535" s="122"/>
      <c r="F535" s="6"/>
    </row>
    <row r="536" spans="1:6" ht="12.75">
      <c r="A536" s="11"/>
      <c r="B536" s="11"/>
      <c r="C536" s="122"/>
      <c r="D536" s="122"/>
      <c r="E536" s="122"/>
      <c r="F536" s="6"/>
    </row>
    <row r="537" spans="1:6" ht="12.75">
      <c r="A537" s="11"/>
      <c r="B537" s="11"/>
      <c r="C537" s="122"/>
      <c r="D537" s="122"/>
      <c r="E537" s="122"/>
      <c r="F537" s="6"/>
    </row>
    <row r="538" spans="1:6" ht="12.75">
      <c r="A538" s="11"/>
      <c r="B538" s="11"/>
      <c r="C538" s="11"/>
      <c r="D538" s="11"/>
      <c r="E538" s="11"/>
      <c r="F538" s="6"/>
    </row>
    <row r="539" spans="1:6" ht="12.75">
      <c r="A539" s="11"/>
      <c r="B539" s="11"/>
      <c r="C539" s="11"/>
      <c r="D539" s="11"/>
      <c r="E539" s="11"/>
      <c r="F539" s="6"/>
    </row>
    <row r="540" spans="1:6" ht="12.75">
      <c r="A540" s="11"/>
      <c r="B540" s="11"/>
      <c r="C540" s="11"/>
      <c r="D540" s="11"/>
      <c r="E540" s="11"/>
      <c r="F540" s="6"/>
    </row>
    <row r="541" spans="1:6" ht="12.75">
      <c r="A541" s="11"/>
      <c r="B541" s="11"/>
      <c r="C541" s="11"/>
      <c r="D541" s="11"/>
      <c r="E541" s="11"/>
      <c r="F541" s="6"/>
    </row>
    <row r="542" spans="1:6" ht="12.75">
      <c r="A542" s="11"/>
      <c r="B542" s="11"/>
      <c r="C542" s="11"/>
      <c r="D542" s="11"/>
      <c r="E542" s="11"/>
      <c r="F542" s="6"/>
    </row>
    <row r="543" spans="1:6" ht="12.75">
      <c r="A543" s="11"/>
      <c r="B543" s="11"/>
      <c r="C543" s="11"/>
      <c r="D543" s="11"/>
      <c r="E543" s="11"/>
      <c r="F543" s="6"/>
    </row>
    <row r="544" spans="1:6" ht="12.75">
      <c r="A544" s="11"/>
      <c r="B544" s="11"/>
      <c r="C544" s="11"/>
      <c r="D544" s="11"/>
      <c r="E544" s="11"/>
      <c r="F544" s="6"/>
    </row>
    <row r="545" spans="1:6" ht="12.75">
      <c r="A545" s="11"/>
      <c r="B545" s="11"/>
      <c r="C545" s="11"/>
      <c r="D545" s="11"/>
      <c r="E545" s="11"/>
      <c r="F545" s="6"/>
    </row>
    <row r="546" spans="1:6" ht="12.75">
      <c r="A546" s="11"/>
      <c r="B546" s="11"/>
      <c r="C546" s="11"/>
      <c r="D546" s="11"/>
      <c r="E546" s="11"/>
      <c r="F546" s="6"/>
    </row>
    <row r="547" spans="1:6" ht="12.75">
      <c r="A547" s="11"/>
      <c r="B547" s="11"/>
      <c r="C547" s="11"/>
      <c r="D547" s="11"/>
      <c r="E547" s="11"/>
      <c r="F547" s="6"/>
    </row>
    <row r="548" spans="1:6" ht="12.75">
      <c r="A548" s="11"/>
      <c r="B548" s="11"/>
      <c r="C548" s="11"/>
      <c r="D548" s="11"/>
      <c r="E548" s="11"/>
      <c r="F548" s="6"/>
    </row>
    <row r="549" spans="1:6" ht="12.75">
      <c r="A549" s="11"/>
      <c r="B549" s="11"/>
      <c r="C549" s="11"/>
      <c r="D549" s="11"/>
      <c r="E549" s="11"/>
      <c r="F549" s="6"/>
    </row>
    <row r="550" spans="1:6" ht="12.75">
      <c r="A550" s="11"/>
      <c r="B550" s="11"/>
      <c r="C550" s="11"/>
      <c r="D550" s="11"/>
      <c r="E550" s="11"/>
      <c r="F550" s="6"/>
    </row>
    <row r="551" spans="1:6" ht="12.75">
      <c r="A551" s="11"/>
      <c r="B551" s="11"/>
      <c r="C551" s="11"/>
      <c r="D551" s="11"/>
      <c r="E551" s="11"/>
      <c r="F551" s="6"/>
    </row>
    <row r="552" spans="1:6" ht="12.75">
      <c r="A552" s="11"/>
      <c r="B552" s="11"/>
      <c r="C552" s="11"/>
      <c r="D552" s="11"/>
      <c r="E552" s="11"/>
      <c r="F552" s="6"/>
    </row>
    <row r="553" spans="1:6" ht="12.75">
      <c r="A553" s="11"/>
      <c r="B553" s="11"/>
      <c r="C553" s="11"/>
      <c r="D553" s="11"/>
      <c r="E553" s="11"/>
      <c r="F553" s="6"/>
    </row>
    <row r="554" spans="1:6" ht="12.75">
      <c r="A554" s="11"/>
      <c r="B554" s="11"/>
      <c r="C554" s="11"/>
      <c r="D554" s="11"/>
      <c r="E554" s="11"/>
      <c r="F554" s="6"/>
    </row>
    <row r="555" spans="1:6" ht="12.75">
      <c r="A555" s="11"/>
      <c r="B555" s="11"/>
      <c r="C555" s="11"/>
      <c r="D555" s="11"/>
      <c r="E555" s="11"/>
      <c r="F555" s="6"/>
    </row>
    <row r="556" spans="1:6" ht="12.75">
      <c r="A556" s="11"/>
      <c r="B556" s="11"/>
      <c r="C556" s="11"/>
      <c r="D556" s="11"/>
      <c r="E556" s="11"/>
      <c r="F556" s="6"/>
    </row>
    <row r="557" spans="1:6" ht="12.75">
      <c r="A557" s="11"/>
      <c r="B557" s="11"/>
      <c r="C557" s="11"/>
      <c r="D557" s="11"/>
      <c r="E557" s="11"/>
      <c r="F557" s="6"/>
    </row>
    <row r="558" spans="1:6" ht="12.75">
      <c r="A558" s="11"/>
      <c r="B558" s="11"/>
      <c r="C558" s="11"/>
      <c r="D558" s="11"/>
      <c r="E558" s="11"/>
      <c r="F558" s="6"/>
    </row>
    <row r="559" spans="1:6" ht="12.75">
      <c r="A559" s="11"/>
      <c r="B559" s="11"/>
      <c r="C559" s="11"/>
      <c r="D559" s="11"/>
      <c r="E559" s="11"/>
      <c r="F559" s="6"/>
    </row>
    <row r="560" spans="1:6" ht="12.75">
      <c r="A560" s="11"/>
      <c r="B560" s="11"/>
      <c r="C560" s="11"/>
      <c r="D560" s="11"/>
      <c r="E560" s="11"/>
      <c r="F560" s="6"/>
    </row>
    <row r="561" spans="1:6" ht="12.75">
      <c r="A561" s="11"/>
      <c r="B561" s="11"/>
      <c r="C561" s="11"/>
      <c r="D561" s="11"/>
      <c r="E561" s="11"/>
      <c r="F561" s="6"/>
    </row>
    <row r="562" spans="1:6" ht="12.75">
      <c r="A562" s="11"/>
      <c r="B562" s="11"/>
      <c r="C562" s="11"/>
      <c r="D562" s="11"/>
      <c r="E562" s="11"/>
      <c r="F562" s="6"/>
    </row>
    <row r="563" spans="1:6" ht="12.75">
      <c r="A563" s="11"/>
      <c r="B563" s="11"/>
      <c r="C563" s="11"/>
      <c r="D563" s="11"/>
      <c r="E563" s="11"/>
      <c r="F563" s="6"/>
    </row>
    <row r="564" spans="1:6" ht="12.75">
      <c r="A564" s="11"/>
      <c r="B564" s="11"/>
      <c r="C564" s="11"/>
      <c r="D564" s="11"/>
      <c r="E564" s="11"/>
      <c r="F564" s="6"/>
    </row>
    <row r="565" spans="1:6" ht="12.75">
      <c r="A565" s="11"/>
      <c r="B565" s="11"/>
      <c r="C565" s="11"/>
      <c r="D565" s="11"/>
      <c r="E565" s="11"/>
      <c r="F565" s="6"/>
    </row>
    <row r="566" spans="1:6" ht="12.75">
      <c r="A566" s="11"/>
      <c r="B566" s="11"/>
      <c r="C566" s="11"/>
      <c r="D566" s="11"/>
      <c r="E566" s="11"/>
      <c r="F566" s="6"/>
    </row>
    <row r="567" spans="1:6" ht="12.75">
      <c r="A567" s="11"/>
      <c r="B567" s="11"/>
      <c r="C567" s="11"/>
      <c r="D567" s="11"/>
      <c r="E567" s="11"/>
      <c r="F567" s="6"/>
    </row>
    <row r="568" spans="1:6" ht="12.75">
      <c r="A568" s="11"/>
      <c r="B568" s="11"/>
      <c r="C568" s="11"/>
      <c r="D568" s="11"/>
      <c r="E568" s="11"/>
      <c r="F568" s="6"/>
    </row>
    <row r="569" spans="1:6" ht="12.75">
      <c r="A569" s="11"/>
      <c r="B569" s="11"/>
      <c r="C569" s="11"/>
      <c r="D569" s="11"/>
      <c r="E569" s="11"/>
      <c r="F569" s="6"/>
    </row>
    <row r="570" spans="1:6" ht="12.75">
      <c r="A570" s="11"/>
      <c r="B570" s="11"/>
      <c r="C570" s="11"/>
      <c r="D570" s="11"/>
      <c r="E570" s="11"/>
      <c r="F570" s="6"/>
    </row>
    <row r="571" spans="1:6" ht="12.75">
      <c r="A571" s="11"/>
      <c r="B571" s="11"/>
      <c r="C571" s="11"/>
      <c r="D571" s="11"/>
      <c r="E571" s="11"/>
      <c r="F571" s="6"/>
    </row>
    <row r="572" spans="1:6" ht="12.75">
      <c r="A572" s="11"/>
      <c r="B572" s="11"/>
      <c r="C572" s="11"/>
      <c r="D572" s="11"/>
      <c r="E572" s="11"/>
      <c r="F572" s="6"/>
    </row>
    <row r="573" spans="1:6" ht="12.75">
      <c r="A573" s="11"/>
      <c r="B573" s="11"/>
      <c r="C573" s="11"/>
      <c r="D573" s="11"/>
      <c r="E573" s="11"/>
      <c r="F573" s="6"/>
    </row>
    <row r="574" spans="1:6" ht="12.75">
      <c r="A574" s="11"/>
      <c r="B574" s="11"/>
      <c r="C574" s="11"/>
      <c r="D574" s="11"/>
      <c r="E574" s="11"/>
      <c r="F574" s="6"/>
    </row>
    <row r="575" spans="1:6" ht="12.75">
      <c r="A575" s="11"/>
      <c r="B575" s="11"/>
      <c r="C575" s="11"/>
      <c r="D575" s="11"/>
      <c r="E575" s="11"/>
      <c r="F575" s="6"/>
    </row>
    <row r="576" spans="1:6" ht="12.75">
      <c r="A576" s="11"/>
      <c r="B576" s="11"/>
      <c r="C576" s="11"/>
      <c r="D576" s="11"/>
      <c r="E576" s="11"/>
      <c r="F576" s="6"/>
    </row>
    <row r="577" spans="1:6" ht="12.75">
      <c r="A577" s="11"/>
      <c r="B577" s="11"/>
      <c r="C577" s="11"/>
      <c r="D577" s="11"/>
      <c r="E577" s="11"/>
      <c r="F577" s="6"/>
    </row>
    <row r="578" spans="1:6" ht="12.75">
      <c r="A578" s="11"/>
      <c r="B578" s="11"/>
      <c r="C578" s="11"/>
      <c r="D578" s="11"/>
      <c r="E578" s="11"/>
      <c r="F578" s="6"/>
    </row>
    <row r="579" spans="1:6" ht="12.75">
      <c r="A579" s="11"/>
      <c r="B579" s="11"/>
      <c r="C579" s="11"/>
      <c r="D579" s="11"/>
      <c r="E579" s="11"/>
      <c r="F579" s="6"/>
    </row>
    <row r="580" spans="1:6" ht="12.75">
      <c r="A580" s="11"/>
      <c r="B580" s="11"/>
      <c r="C580" s="11"/>
      <c r="D580" s="11"/>
      <c r="E580" s="11"/>
      <c r="F580" s="6"/>
    </row>
    <row r="581" spans="1:6" ht="12.75">
      <c r="A581" s="11"/>
      <c r="B581" s="11"/>
      <c r="C581" s="11"/>
      <c r="D581" s="11"/>
      <c r="E581" s="11"/>
      <c r="F581" s="6"/>
    </row>
    <row r="582" spans="1:6" ht="12.75">
      <c r="A582" s="11"/>
      <c r="B582" s="11"/>
      <c r="C582" s="11"/>
      <c r="D582" s="11"/>
      <c r="E582" s="11"/>
      <c r="F582" s="6"/>
    </row>
    <row r="583" spans="1:6" ht="12.75">
      <c r="A583" s="11"/>
      <c r="B583" s="11"/>
      <c r="C583" s="11"/>
      <c r="D583" s="11"/>
      <c r="E583" s="11"/>
      <c r="F583" s="6"/>
    </row>
    <row r="584" spans="1:6" ht="12.75">
      <c r="A584" s="11"/>
      <c r="B584" s="11"/>
      <c r="C584" s="11"/>
      <c r="D584" s="11"/>
      <c r="E584" s="11"/>
      <c r="F584" s="6"/>
    </row>
    <row r="585" spans="1:6" ht="12.75">
      <c r="A585" s="11"/>
      <c r="B585" s="11"/>
      <c r="C585" s="11"/>
      <c r="D585" s="11"/>
      <c r="E585" s="11"/>
      <c r="F585" s="6"/>
    </row>
    <row r="586" spans="1:6" ht="12.75">
      <c r="A586" s="11"/>
      <c r="B586" s="11"/>
      <c r="C586" s="11"/>
      <c r="D586" s="11"/>
      <c r="E586" s="11"/>
      <c r="F586" s="6"/>
    </row>
    <row r="587" spans="1:6" ht="12.75">
      <c r="A587" s="11"/>
      <c r="B587" s="11"/>
      <c r="C587" s="11"/>
      <c r="D587" s="11"/>
      <c r="E587" s="11"/>
      <c r="F587" s="6"/>
    </row>
    <row r="588" spans="1:6" ht="12.75">
      <c r="A588" s="11"/>
      <c r="B588" s="11"/>
      <c r="C588" s="11"/>
      <c r="D588" s="11"/>
      <c r="E588" s="11"/>
      <c r="F588" s="6"/>
    </row>
    <row r="589" spans="1:6" ht="12.75">
      <c r="A589" s="11"/>
      <c r="B589" s="11"/>
      <c r="C589" s="11"/>
      <c r="D589" s="11"/>
      <c r="E589" s="11"/>
      <c r="F589" s="6"/>
    </row>
    <row r="590" spans="1:6" ht="12.75">
      <c r="A590" s="11"/>
      <c r="B590" s="11"/>
      <c r="C590" s="11"/>
      <c r="D590" s="11"/>
      <c r="E590" s="11"/>
      <c r="F590" s="6"/>
    </row>
    <row r="591" spans="1:6" ht="12.75">
      <c r="A591" s="11"/>
      <c r="B591" s="11"/>
      <c r="C591" s="11"/>
      <c r="D591" s="11"/>
      <c r="E591" s="11"/>
      <c r="F591" s="6"/>
    </row>
    <row r="592" spans="1:6" ht="12.75">
      <c r="A592" s="11"/>
      <c r="B592" s="11"/>
      <c r="C592" s="11"/>
      <c r="D592" s="11"/>
      <c r="E592" s="11"/>
      <c r="F592" s="6"/>
    </row>
    <row r="593" spans="1:6" ht="12.75">
      <c r="A593" s="11"/>
      <c r="B593" s="11"/>
      <c r="C593" s="11"/>
      <c r="D593" s="11"/>
      <c r="E593" s="11"/>
      <c r="F593" s="6"/>
    </row>
    <row r="594" spans="1:6" ht="12.75">
      <c r="A594" s="11"/>
      <c r="B594" s="11"/>
      <c r="C594" s="11"/>
      <c r="D594" s="11"/>
      <c r="E594" s="11"/>
      <c r="F594" s="6"/>
    </row>
    <row r="595" spans="1:6" ht="12.75">
      <c r="A595" s="11"/>
      <c r="B595" s="11"/>
      <c r="C595" s="11"/>
      <c r="D595" s="11"/>
      <c r="E595" s="11"/>
      <c r="F595" s="6"/>
    </row>
    <row r="596" spans="1:6" ht="12.75">
      <c r="A596" s="11"/>
      <c r="B596" s="11"/>
      <c r="C596" s="11"/>
      <c r="D596" s="11"/>
      <c r="E596" s="11"/>
      <c r="F596" s="6"/>
    </row>
    <row r="597" spans="1:6" ht="12.75">
      <c r="A597" s="11"/>
      <c r="B597" s="11"/>
      <c r="C597" s="11"/>
      <c r="D597" s="11"/>
      <c r="E597" s="11"/>
      <c r="F597" s="6"/>
    </row>
    <row r="598" spans="1:6" ht="12.75">
      <c r="A598" s="11"/>
      <c r="B598" s="11"/>
      <c r="C598" s="11"/>
      <c r="D598" s="11"/>
      <c r="E598" s="11"/>
      <c r="F598" s="6"/>
    </row>
    <row r="599" spans="1:6" ht="12.75">
      <c r="A599" s="11"/>
      <c r="B599" s="11"/>
      <c r="C599" s="11"/>
      <c r="D599" s="11"/>
      <c r="E599" s="11"/>
      <c r="F599" s="6"/>
    </row>
    <row r="600" spans="1:6" ht="12.75">
      <c r="A600" s="11"/>
      <c r="B600" s="11"/>
      <c r="C600" s="11"/>
      <c r="D600" s="11"/>
      <c r="E600" s="11"/>
      <c r="F600" s="6"/>
    </row>
    <row r="601" spans="1:6" ht="12.75">
      <c r="A601" s="11"/>
      <c r="B601" s="11"/>
      <c r="C601" s="11"/>
      <c r="D601" s="11"/>
      <c r="E601" s="11"/>
      <c r="F601" s="6"/>
    </row>
    <row r="602" spans="1:6" ht="12.75">
      <c r="A602" s="11"/>
      <c r="B602" s="11"/>
      <c r="C602" s="11"/>
      <c r="D602" s="11"/>
      <c r="E602" s="11"/>
      <c r="F602" s="6"/>
    </row>
    <row r="603" spans="1:6" ht="12.75">
      <c r="A603" s="11"/>
      <c r="B603" s="11"/>
      <c r="C603" s="11"/>
      <c r="D603" s="11"/>
      <c r="E603" s="11"/>
      <c r="F603" s="6"/>
    </row>
    <row r="604" spans="1:6" ht="12.75">
      <c r="A604" s="11"/>
      <c r="B604" s="11"/>
      <c r="C604" s="11"/>
      <c r="D604" s="11"/>
      <c r="E604" s="11"/>
      <c r="F604" s="6"/>
    </row>
    <row r="605" spans="1:6" ht="12.75">
      <c r="A605" s="11"/>
      <c r="B605" s="11"/>
      <c r="C605" s="11"/>
      <c r="D605" s="11"/>
      <c r="E605" s="11"/>
      <c r="F605" s="6"/>
    </row>
    <row r="606" spans="1:6" ht="12.75">
      <c r="A606" s="11"/>
      <c r="B606" s="11"/>
      <c r="C606" s="11"/>
      <c r="D606" s="11"/>
      <c r="E606" s="11"/>
      <c r="F606" s="6"/>
    </row>
    <row r="607" spans="1:6" ht="12.75">
      <c r="A607" s="11"/>
      <c r="B607" s="11"/>
      <c r="C607" s="11"/>
      <c r="D607" s="11"/>
      <c r="E607" s="11"/>
      <c r="F607" s="6"/>
    </row>
    <row r="608" spans="1:6" ht="12.75">
      <c r="A608" s="11"/>
      <c r="B608" s="11"/>
      <c r="C608" s="11"/>
      <c r="D608" s="11"/>
      <c r="E608" s="11"/>
      <c r="F608" s="6"/>
    </row>
    <row r="609" spans="1:6" ht="12.75">
      <c r="A609" s="11"/>
      <c r="B609" s="11"/>
      <c r="C609" s="11"/>
      <c r="D609" s="11"/>
      <c r="E609" s="11"/>
      <c r="F609" s="6"/>
    </row>
    <row r="610" spans="1:6" ht="12.75">
      <c r="A610" s="11"/>
      <c r="B610" s="11"/>
      <c r="C610" s="11"/>
      <c r="D610" s="11"/>
      <c r="E610" s="11"/>
      <c r="F610" s="6"/>
    </row>
    <row r="611" spans="1:6" ht="12.75">
      <c r="A611" s="11"/>
      <c r="B611" s="11"/>
      <c r="C611" s="11"/>
      <c r="D611" s="11"/>
      <c r="E611" s="11"/>
      <c r="F611" s="6"/>
    </row>
    <row r="612" spans="1:6" ht="12.75">
      <c r="A612" s="11"/>
      <c r="B612" s="11"/>
      <c r="C612" s="11"/>
      <c r="D612" s="11"/>
      <c r="E612" s="11"/>
      <c r="F612" s="6"/>
    </row>
    <row r="613" spans="1:6" ht="12.75">
      <c r="A613" s="11"/>
      <c r="B613" s="11"/>
      <c r="C613" s="11"/>
      <c r="D613" s="11"/>
      <c r="E613" s="11"/>
      <c r="F613" s="6"/>
    </row>
    <row r="614" spans="1:6" ht="12.75">
      <c r="A614" s="11"/>
      <c r="B614" s="11"/>
      <c r="C614" s="11"/>
      <c r="D614" s="11"/>
      <c r="E614" s="11"/>
      <c r="F614" s="6"/>
    </row>
    <row r="615" spans="1:6" ht="12.75">
      <c r="A615" s="11"/>
      <c r="B615" s="11"/>
      <c r="C615" s="11"/>
      <c r="D615" s="11"/>
      <c r="E615" s="11"/>
      <c r="F615" s="6"/>
    </row>
    <row r="616" spans="1:6" ht="12.75">
      <c r="A616" s="11"/>
      <c r="B616" s="11"/>
      <c r="C616" s="11"/>
      <c r="D616" s="11"/>
      <c r="E616" s="11"/>
      <c r="F616" s="6"/>
    </row>
    <row r="617" spans="1:6" ht="12.75">
      <c r="A617" s="11"/>
      <c r="B617" s="11"/>
      <c r="C617" s="11"/>
      <c r="D617" s="11"/>
      <c r="E617" s="11"/>
      <c r="F617" s="6"/>
    </row>
    <row r="618" spans="1:6" ht="12.75">
      <c r="A618" s="11"/>
      <c r="B618" s="11"/>
      <c r="C618" s="11"/>
      <c r="D618" s="11"/>
      <c r="E618" s="11"/>
      <c r="F618" s="6"/>
    </row>
    <row r="619" spans="1:6" ht="12.75">
      <c r="A619" s="11"/>
      <c r="B619" s="11"/>
      <c r="C619" s="11"/>
      <c r="D619" s="11"/>
      <c r="E619" s="11"/>
      <c r="F619" s="6"/>
    </row>
    <row r="620" spans="1:6" ht="12.75">
      <c r="A620" s="11"/>
      <c r="B620" s="11"/>
      <c r="C620" s="11"/>
      <c r="D620" s="11"/>
      <c r="E620" s="11"/>
      <c r="F620" s="6"/>
    </row>
    <row r="621" spans="1:6" ht="12.75">
      <c r="A621" s="11"/>
      <c r="B621" s="11"/>
      <c r="C621" s="11"/>
      <c r="D621" s="11"/>
      <c r="E621" s="11"/>
      <c r="F621" s="6"/>
    </row>
    <row r="622" spans="1:6" ht="12.75">
      <c r="A622" s="11"/>
      <c r="B622" s="11"/>
      <c r="C622" s="11"/>
      <c r="D622" s="11"/>
      <c r="E622" s="11"/>
      <c r="F622" s="6"/>
    </row>
    <row r="623" spans="1:6" ht="12.75">
      <c r="A623" s="11"/>
      <c r="B623" s="11"/>
      <c r="C623" s="11"/>
      <c r="D623" s="11"/>
      <c r="E623" s="11"/>
      <c r="F623" s="6"/>
    </row>
    <row r="624" spans="1:6" ht="12.75">
      <c r="A624" s="11"/>
      <c r="B624" s="11"/>
      <c r="C624" s="11"/>
      <c r="D624" s="11"/>
      <c r="E624" s="11"/>
      <c r="F624" s="6"/>
    </row>
    <row r="625" spans="1:6" ht="12.75">
      <c r="A625" s="11"/>
      <c r="B625" s="11"/>
      <c r="C625" s="11"/>
      <c r="D625" s="11"/>
      <c r="E625" s="11"/>
      <c r="F625" s="6"/>
    </row>
    <row r="626" spans="1:6" ht="12.75">
      <c r="A626" s="11"/>
      <c r="B626" s="11"/>
      <c r="C626" s="11"/>
      <c r="D626" s="11"/>
      <c r="E626" s="11"/>
      <c r="F626" s="6"/>
    </row>
    <row r="627" spans="1:6" ht="12.75">
      <c r="A627" s="11"/>
      <c r="B627" s="11"/>
      <c r="C627" s="11"/>
      <c r="D627" s="11"/>
      <c r="E627" s="11"/>
      <c r="F627" s="6"/>
    </row>
    <row r="628" spans="1:6" ht="12.75">
      <c r="A628" s="11"/>
      <c r="B628" s="11"/>
      <c r="C628" s="11"/>
      <c r="D628" s="11"/>
      <c r="E628" s="11"/>
      <c r="F628" s="6"/>
    </row>
    <row r="629" spans="1:6" ht="12.75">
      <c r="A629" s="11"/>
      <c r="B629" s="11"/>
      <c r="C629" s="11"/>
      <c r="D629" s="11"/>
      <c r="E629" s="11"/>
      <c r="F629" s="6"/>
    </row>
    <row r="630" spans="1:6" ht="12.75">
      <c r="A630" s="11"/>
      <c r="B630" s="11"/>
      <c r="C630" s="11"/>
      <c r="D630" s="11"/>
      <c r="E630" s="11"/>
      <c r="F630" s="6"/>
    </row>
    <row r="631" spans="1:6" ht="12.75">
      <c r="A631" s="11"/>
      <c r="B631" s="11"/>
      <c r="C631" s="11"/>
      <c r="D631" s="11"/>
      <c r="E631" s="11"/>
      <c r="F631" s="6"/>
    </row>
    <row r="632" spans="1:6" ht="12.75">
      <c r="A632" s="11"/>
      <c r="B632" s="11"/>
      <c r="C632" s="11"/>
      <c r="D632" s="11"/>
      <c r="E632" s="11"/>
      <c r="F632" s="6"/>
    </row>
    <row r="633" spans="1:6" ht="12.75">
      <c r="A633" s="11"/>
      <c r="B633" s="11"/>
      <c r="C633" s="11"/>
      <c r="D633" s="11"/>
      <c r="E633" s="11"/>
      <c r="F633" s="6"/>
    </row>
    <row r="634" spans="1:6" ht="12.75">
      <c r="A634" s="11"/>
      <c r="B634" s="11"/>
      <c r="C634" s="11"/>
      <c r="D634" s="11"/>
      <c r="E634" s="11"/>
      <c r="F634" s="6"/>
    </row>
    <row r="635" spans="1:6" ht="12.75">
      <c r="A635" s="11"/>
      <c r="B635" s="11"/>
      <c r="C635" s="11"/>
      <c r="D635" s="11"/>
      <c r="E635" s="11"/>
      <c r="F635" s="6"/>
    </row>
    <row r="636" spans="1:6" ht="12.75">
      <c r="A636" s="11"/>
      <c r="B636" s="11"/>
      <c r="C636" s="11"/>
      <c r="D636" s="11"/>
      <c r="E636" s="11"/>
      <c r="F636" s="6"/>
    </row>
    <row r="637" spans="1:6" ht="12.75">
      <c r="A637" s="11"/>
      <c r="B637" s="11"/>
      <c r="C637" s="11"/>
      <c r="D637" s="11"/>
      <c r="E637" s="11"/>
      <c r="F637" s="6"/>
    </row>
    <row r="638" spans="1:6" ht="12.75">
      <c r="A638" s="11"/>
      <c r="B638" s="11"/>
      <c r="C638" s="11"/>
      <c r="D638" s="11"/>
      <c r="E638" s="11"/>
      <c r="F638" s="6"/>
    </row>
    <row r="639" spans="1:6" ht="12.75">
      <c r="A639" s="11"/>
      <c r="B639" s="11"/>
      <c r="C639" s="11"/>
      <c r="D639" s="11"/>
      <c r="E639" s="11"/>
      <c r="F639" s="6"/>
    </row>
    <row r="640" spans="1:6" ht="12.75">
      <c r="A640" s="11"/>
      <c r="B640" s="11"/>
      <c r="C640" s="11"/>
      <c r="D640" s="11"/>
      <c r="E640" s="11"/>
      <c r="F640" s="6"/>
    </row>
    <row r="641" spans="1:6" ht="12.75">
      <c r="A641" s="11"/>
      <c r="B641" s="11"/>
      <c r="C641" s="11"/>
      <c r="D641" s="11"/>
      <c r="E641" s="11"/>
      <c r="F641" s="6"/>
    </row>
    <row r="642" spans="1:6" ht="12.75">
      <c r="A642" s="11"/>
      <c r="B642" s="11"/>
      <c r="C642" s="11"/>
      <c r="D642" s="11"/>
      <c r="E642" s="11"/>
      <c r="F642" s="6"/>
    </row>
    <row r="643" spans="1:6" ht="12.75">
      <c r="A643" s="11"/>
      <c r="B643" s="11"/>
      <c r="C643" s="11"/>
      <c r="D643" s="11"/>
      <c r="E643" s="11"/>
      <c r="F643" s="6"/>
    </row>
    <row r="644" spans="1:6" ht="12.75">
      <c r="A644" s="11"/>
      <c r="B644" s="11"/>
      <c r="C644" s="11"/>
      <c r="D644" s="11"/>
      <c r="E644" s="11"/>
      <c r="F644" s="6"/>
    </row>
    <row r="645" spans="1:6" ht="12.75">
      <c r="A645" s="11"/>
      <c r="B645" s="11"/>
      <c r="C645" s="11"/>
      <c r="D645" s="11"/>
      <c r="E645" s="11"/>
      <c r="F645" s="6"/>
    </row>
    <row r="646" spans="1:6" ht="12.75">
      <c r="A646" s="11"/>
      <c r="B646" s="11"/>
      <c r="C646" s="11"/>
      <c r="D646" s="11"/>
      <c r="E646" s="11"/>
      <c r="F646" s="6"/>
    </row>
    <row r="647" spans="1:6" ht="12.75">
      <c r="A647" s="11"/>
      <c r="B647" s="11"/>
      <c r="C647" s="11"/>
      <c r="D647" s="11"/>
      <c r="E647" s="11"/>
      <c r="F647" s="6"/>
    </row>
    <row r="648" spans="1:6" ht="12.75">
      <c r="A648" s="11"/>
      <c r="B648" s="11"/>
      <c r="C648" s="11"/>
      <c r="D648" s="11"/>
      <c r="E648" s="11"/>
      <c r="F648" s="6"/>
    </row>
    <row r="649" spans="1:6" ht="12.75">
      <c r="A649" s="11"/>
      <c r="B649" s="11"/>
      <c r="C649" s="11"/>
      <c r="D649" s="11"/>
      <c r="E649" s="11"/>
      <c r="F649" s="6"/>
    </row>
    <row r="650" spans="1:6" ht="12.75">
      <c r="A650" s="11"/>
      <c r="B650" s="11"/>
      <c r="C650" s="11"/>
      <c r="D650" s="11"/>
      <c r="E650" s="11"/>
      <c r="F650" s="6"/>
    </row>
    <row r="651" spans="1:6" ht="12.75">
      <c r="A651" s="11"/>
      <c r="B651" s="11"/>
      <c r="C651" s="11"/>
      <c r="D651" s="11"/>
      <c r="E651" s="11"/>
      <c r="F651" s="6"/>
    </row>
    <row r="652" spans="1:6" ht="12.75">
      <c r="A652" s="11"/>
      <c r="B652" s="11"/>
      <c r="C652" s="11"/>
      <c r="D652" s="11"/>
      <c r="E652" s="11"/>
      <c r="F652" s="6"/>
    </row>
    <row r="653" spans="1:6" ht="12.75">
      <c r="A653" s="11"/>
      <c r="B653" s="11"/>
      <c r="C653" s="11"/>
      <c r="D653" s="11"/>
      <c r="E653" s="11"/>
      <c r="F653" s="6"/>
    </row>
    <row r="654" spans="1:6" ht="12.75">
      <c r="A654" s="11"/>
      <c r="B654" s="11"/>
      <c r="C654" s="11"/>
      <c r="D654" s="11"/>
      <c r="E654" s="11"/>
      <c r="F654" s="6"/>
    </row>
    <row r="655" spans="1:6" ht="12.75">
      <c r="A655" s="11"/>
      <c r="B655" s="11"/>
      <c r="C655" s="11"/>
      <c r="D655" s="11"/>
      <c r="E655" s="11"/>
      <c r="F655" s="6"/>
    </row>
    <row r="656" spans="1:6" ht="12.75">
      <c r="A656" s="11"/>
      <c r="B656" s="11"/>
      <c r="C656" s="11"/>
      <c r="D656" s="11"/>
      <c r="E656" s="11"/>
      <c r="F656" s="6"/>
    </row>
    <row r="657" spans="1:6" ht="12.75">
      <c r="A657" s="11"/>
      <c r="B657" s="11"/>
      <c r="C657" s="11"/>
      <c r="D657" s="11"/>
      <c r="E657" s="11"/>
      <c r="F657" s="6"/>
    </row>
    <row r="658" spans="1:6" ht="12.75">
      <c r="A658" s="11"/>
      <c r="B658" s="11"/>
      <c r="C658" s="11"/>
      <c r="D658" s="11"/>
      <c r="E658" s="11"/>
      <c r="F658" s="6"/>
    </row>
    <row r="659" spans="1:6" ht="12.75">
      <c r="A659" s="11"/>
      <c r="B659" s="11"/>
      <c r="C659" s="11"/>
      <c r="D659" s="11"/>
      <c r="E659" s="11"/>
      <c r="F659" s="6"/>
    </row>
    <row r="660" spans="1:6" ht="12.75">
      <c r="A660" s="11"/>
      <c r="B660" s="11"/>
      <c r="C660" s="11"/>
      <c r="D660" s="11"/>
      <c r="E660" s="11"/>
      <c r="F660" s="6"/>
    </row>
    <row r="661" spans="1:6" ht="12.75">
      <c r="A661" s="11"/>
      <c r="B661" s="11"/>
      <c r="C661" s="11"/>
      <c r="D661" s="11"/>
      <c r="E661" s="11"/>
      <c r="F661" s="6"/>
    </row>
    <row r="662" spans="1:6" ht="12.75">
      <c r="A662" s="11"/>
      <c r="B662" s="11"/>
      <c r="C662" s="11"/>
      <c r="D662" s="11"/>
      <c r="E662" s="11"/>
      <c r="F662" s="6"/>
    </row>
    <row r="663" spans="1:6" ht="12.75">
      <c r="A663" s="11"/>
      <c r="B663" s="11"/>
      <c r="C663" s="11"/>
      <c r="D663" s="11"/>
      <c r="E663" s="11"/>
      <c r="F663" s="6"/>
    </row>
    <row r="664" spans="1:6" ht="12.75">
      <c r="A664" s="11"/>
      <c r="B664" s="11"/>
      <c r="C664" s="11"/>
      <c r="D664" s="11"/>
      <c r="E664" s="11"/>
      <c r="F664" s="6"/>
    </row>
    <row r="665" spans="1:6" ht="12.75">
      <c r="A665" s="11"/>
      <c r="B665" s="11"/>
      <c r="C665" s="11"/>
      <c r="D665" s="11"/>
      <c r="E665" s="11"/>
      <c r="F665" s="6"/>
    </row>
    <row r="666" spans="1:6" ht="12.75">
      <c r="A666" s="11"/>
      <c r="B666" s="11"/>
      <c r="C666" s="11"/>
      <c r="D666" s="11"/>
      <c r="E666" s="11"/>
      <c r="F666" s="6"/>
    </row>
    <row r="667" spans="1:6" ht="12.75">
      <c r="A667" s="11"/>
      <c r="B667" s="11"/>
      <c r="C667" s="11"/>
      <c r="D667" s="11"/>
      <c r="E667" s="11"/>
      <c r="F667" s="6"/>
    </row>
    <row r="668" spans="1:6" ht="12.75">
      <c r="A668" s="11"/>
      <c r="B668" s="11"/>
      <c r="C668" s="11"/>
      <c r="D668" s="11"/>
      <c r="E668" s="11"/>
      <c r="F668" s="6"/>
    </row>
    <row r="669" spans="1:6" ht="12.75">
      <c r="A669" s="11"/>
      <c r="B669" s="11"/>
      <c r="C669" s="11"/>
      <c r="D669" s="11"/>
      <c r="E669" s="11"/>
      <c r="F669" s="6"/>
    </row>
    <row r="670" spans="1:6" ht="12.75">
      <c r="A670" s="11"/>
      <c r="B670" s="11"/>
      <c r="C670" s="11"/>
      <c r="D670" s="11"/>
      <c r="E670" s="11"/>
      <c r="F670" s="6"/>
    </row>
    <row r="671" spans="1:6" ht="12.75">
      <c r="A671" s="11"/>
      <c r="B671" s="11"/>
      <c r="C671" s="11"/>
      <c r="D671" s="11"/>
      <c r="E671" s="11"/>
      <c r="F671" s="6"/>
    </row>
    <row r="672" spans="1:6" ht="12.75">
      <c r="A672" s="11"/>
      <c r="B672" s="11"/>
      <c r="C672" s="11"/>
      <c r="D672" s="11"/>
      <c r="E672" s="11"/>
      <c r="F672" s="6"/>
    </row>
    <row r="673" spans="1:6" ht="12.75">
      <c r="A673" s="11"/>
      <c r="B673" s="11"/>
      <c r="C673" s="11"/>
      <c r="D673" s="11"/>
      <c r="E673" s="11"/>
      <c r="F673" s="6"/>
    </row>
    <row r="674" spans="1:6" ht="12.75">
      <c r="A674" s="11"/>
      <c r="B674" s="11"/>
      <c r="C674" s="11"/>
      <c r="D674" s="11"/>
      <c r="E674" s="11"/>
      <c r="F674" s="6"/>
    </row>
    <row r="675" spans="1:6" ht="12.75">
      <c r="A675" s="11"/>
      <c r="B675" s="11"/>
      <c r="C675" s="11"/>
      <c r="D675" s="11"/>
      <c r="E675" s="11"/>
      <c r="F675" s="6"/>
    </row>
    <row r="676" spans="1:6" ht="12.75">
      <c r="A676" s="11"/>
      <c r="B676" s="11"/>
      <c r="C676" s="11"/>
      <c r="D676" s="11"/>
      <c r="E676" s="11"/>
      <c r="F676" s="6"/>
    </row>
    <row r="677" spans="1:6" ht="12.75">
      <c r="A677" s="11"/>
      <c r="B677" s="11"/>
      <c r="C677" s="11"/>
      <c r="D677" s="11"/>
      <c r="E677" s="11"/>
      <c r="F677" s="6"/>
    </row>
    <row r="678" spans="1:6" ht="12.75">
      <c r="A678" s="11"/>
      <c r="B678" s="11"/>
      <c r="C678" s="11"/>
      <c r="D678" s="11"/>
      <c r="E678" s="11"/>
      <c r="F678" s="6"/>
    </row>
    <row r="679" spans="1:6" ht="12.75">
      <c r="A679" s="11"/>
      <c r="B679" s="11"/>
      <c r="C679" s="11"/>
      <c r="D679" s="11"/>
      <c r="E679" s="11"/>
      <c r="F679" s="6"/>
    </row>
    <row r="680" spans="1:6" ht="12.75">
      <c r="A680" s="11"/>
      <c r="B680" s="11"/>
      <c r="C680" s="11"/>
      <c r="D680" s="11"/>
      <c r="E680" s="11"/>
      <c r="F680" s="6"/>
    </row>
    <row r="681" spans="1:6" ht="12.75">
      <c r="A681" s="11"/>
      <c r="B681" s="11"/>
      <c r="C681" s="11"/>
      <c r="D681" s="11"/>
      <c r="E681" s="11"/>
      <c r="F681" s="6"/>
    </row>
    <row r="682" spans="1:6" ht="12.75">
      <c r="A682" s="11"/>
      <c r="B682" s="11"/>
      <c r="C682" s="11"/>
      <c r="D682" s="11"/>
      <c r="E682" s="11"/>
      <c r="F682" s="6"/>
    </row>
    <row r="683" spans="1:6" ht="12.75">
      <c r="A683" s="11"/>
      <c r="B683" s="11"/>
      <c r="C683" s="11"/>
      <c r="D683" s="11"/>
      <c r="E683" s="11"/>
      <c r="F683" s="6"/>
    </row>
    <row r="684" spans="1:6" ht="12.75">
      <c r="A684" s="11"/>
      <c r="B684" s="11"/>
      <c r="C684" s="11"/>
      <c r="D684" s="11"/>
      <c r="E684" s="11"/>
      <c r="F684" s="6"/>
    </row>
    <row r="685" spans="1:6" ht="12.75">
      <c r="A685" s="11"/>
      <c r="B685" s="11"/>
      <c r="C685" s="11"/>
      <c r="D685" s="11"/>
      <c r="E685" s="11"/>
      <c r="F685" s="6"/>
    </row>
    <row r="686" spans="1:6" ht="12.75">
      <c r="A686" s="11"/>
      <c r="B686" s="11"/>
      <c r="C686" s="11"/>
      <c r="D686" s="11"/>
      <c r="E686" s="11"/>
      <c r="F686" s="6"/>
    </row>
    <row r="687" spans="1:6" ht="12.75">
      <c r="A687" s="11"/>
      <c r="B687" s="11"/>
      <c r="C687" s="11"/>
      <c r="D687" s="11"/>
      <c r="E687" s="11"/>
      <c r="F687" s="6"/>
    </row>
    <row r="688" spans="1:6" ht="12.75">
      <c r="A688" s="11"/>
      <c r="B688" s="11"/>
      <c r="C688" s="11"/>
      <c r="D688" s="11"/>
      <c r="E688" s="11"/>
      <c r="F688" s="6"/>
    </row>
    <row r="689" spans="1:6" ht="12.75">
      <c r="A689" s="11"/>
      <c r="B689" s="11"/>
      <c r="C689" s="11"/>
      <c r="D689" s="11"/>
      <c r="E689" s="11"/>
      <c r="F689" s="6"/>
    </row>
    <row r="690" spans="1:6" ht="12.75">
      <c r="A690" s="11"/>
      <c r="B690" s="11"/>
      <c r="C690" s="11"/>
      <c r="D690" s="11"/>
      <c r="E690" s="11"/>
      <c r="F690" s="6"/>
    </row>
    <row r="691" spans="1:6" ht="12.75">
      <c r="A691" s="11"/>
      <c r="B691" s="11"/>
      <c r="C691" s="11"/>
      <c r="D691" s="11"/>
      <c r="E691" s="11"/>
      <c r="F691" s="6"/>
    </row>
    <row r="692" spans="1:6" ht="12.75">
      <c r="A692" s="11"/>
      <c r="B692" s="11"/>
      <c r="C692" s="11"/>
      <c r="D692" s="11"/>
      <c r="E692" s="11"/>
      <c r="F692" s="6"/>
    </row>
    <row r="693" spans="1:6" ht="12.75">
      <c r="A693" s="11"/>
      <c r="B693" s="11"/>
      <c r="C693" s="11"/>
      <c r="D693" s="11"/>
      <c r="E693" s="11"/>
      <c r="F693" s="6"/>
    </row>
    <row r="694" spans="1:6" ht="12.75">
      <c r="A694" s="11"/>
      <c r="B694" s="11"/>
      <c r="C694" s="11"/>
      <c r="D694" s="11"/>
      <c r="E694" s="11"/>
      <c r="F694" s="6"/>
    </row>
    <row r="695" spans="1:6" ht="12.75">
      <c r="A695" s="11"/>
      <c r="B695" s="11"/>
      <c r="C695" s="11"/>
      <c r="D695" s="11"/>
      <c r="E695" s="11"/>
      <c r="F695" s="6"/>
    </row>
    <row r="696" spans="1:6" ht="12.75">
      <c r="A696" s="11"/>
      <c r="B696" s="11"/>
      <c r="C696" s="11"/>
      <c r="D696" s="11"/>
      <c r="E696" s="11"/>
      <c r="F696" s="6"/>
    </row>
    <row r="697" spans="1:6" ht="12.75">
      <c r="A697" s="11"/>
      <c r="B697" s="11"/>
      <c r="C697" s="11"/>
      <c r="D697" s="11"/>
      <c r="E697" s="11"/>
      <c r="F697" s="6"/>
    </row>
    <row r="698" spans="1:6" ht="12.75">
      <c r="A698" s="11"/>
      <c r="B698" s="11"/>
      <c r="C698" s="11"/>
      <c r="D698" s="11"/>
      <c r="E698" s="11"/>
      <c r="F698" s="6"/>
    </row>
    <row r="699" spans="1:6" ht="12.75">
      <c r="A699" s="11"/>
      <c r="B699" s="11"/>
      <c r="C699" s="11"/>
      <c r="D699" s="11"/>
      <c r="E699" s="11"/>
      <c r="F699" s="6"/>
    </row>
    <row r="700" spans="1:6" ht="12.75">
      <c r="A700" s="11"/>
      <c r="B700" s="11"/>
      <c r="C700" s="11"/>
      <c r="D700" s="11"/>
      <c r="E700" s="11"/>
      <c r="F700" s="6"/>
    </row>
    <row r="701" spans="1:6" ht="12.75">
      <c r="A701" s="11"/>
      <c r="B701" s="11"/>
      <c r="C701" s="11"/>
      <c r="D701" s="11"/>
      <c r="E701" s="11"/>
      <c r="F701" s="6"/>
    </row>
    <row r="702" spans="1:6" ht="12.75">
      <c r="A702" s="11"/>
      <c r="B702" s="11"/>
      <c r="C702" s="11"/>
      <c r="D702" s="11"/>
      <c r="E702" s="11"/>
      <c r="F702" s="6"/>
    </row>
    <row r="703" spans="1:6" ht="12.75">
      <c r="A703" s="11"/>
      <c r="B703" s="11"/>
      <c r="C703" s="11"/>
      <c r="D703" s="11"/>
      <c r="E703" s="11"/>
      <c r="F703" s="6"/>
    </row>
    <row r="704" spans="1:6" ht="12.75">
      <c r="A704" s="11"/>
      <c r="B704" s="11"/>
      <c r="C704" s="11"/>
      <c r="D704" s="11"/>
      <c r="E704" s="11"/>
      <c r="F704" s="6"/>
    </row>
    <row r="705" spans="1:6" ht="12.75">
      <c r="A705" s="11"/>
      <c r="B705" s="11"/>
      <c r="C705" s="11"/>
      <c r="D705" s="11"/>
      <c r="E705" s="11"/>
      <c r="F705" s="6"/>
    </row>
    <row r="706" spans="1:6" ht="12.75">
      <c r="A706" s="11"/>
      <c r="B706" s="11"/>
      <c r="C706" s="11"/>
      <c r="D706" s="11"/>
      <c r="E706" s="11"/>
      <c r="F706" s="6"/>
    </row>
    <row r="707" spans="1:6" ht="12.75">
      <c r="A707" s="11"/>
      <c r="B707" s="11"/>
      <c r="C707" s="11"/>
      <c r="D707" s="11"/>
      <c r="E707" s="11"/>
      <c r="F707" s="6"/>
    </row>
    <row r="708" spans="1:6" ht="12.75">
      <c r="A708" s="11"/>
      <c r="B708" s="11"/>
      <c r="C708" s="11"/>
      <c r="D708" s="11"/>
      <c r="E708" s="11"/>
      <c r="F708" s="6"/>
    </row>
    <row r="709" spans="1:6" ht="12.75">
      <c r="A709" s="11"/>
      <c r="B709" s="11"/>
      <c r="C709" s="11"/>
      <c r="D709" s="11"/>
      <c r="E709" s="11"/>
      <c r="F709" s="6"/>
    </row>
    <row r="710" spans="1:6" ht="12.75">
      <c r="A710" s="11"/>
      <c r="B710" s="11"/>
      <c r="C710" s="11"/>
      <c r="D710" s="11"/>
      <c r="E710" s="11"/>
      <c r="F710" s="6"/>
    </row>
    <row r="711" spans="1:6" ht="12.75">
      <c r="A711" s="11"/>
      <c r="B711" s="11"/>
      <c r="C711" s="11"/>
      <c r="D711" s="11"/>
      <c r="E711" s="11"/>
      <c r="F711" s="6"/>
    </row>
    <row r="712" spans="1:6" ht="12.75">
      <c r="A712" s="11"/>
      <c r="B712" s="11"/>
      <c r="C712" s="11"/>
      <c r="D712" s="11"/>
      <c r="E712" s="11"/>
      <c r="F712" s="6"/>
    </row>
    <row r="713" spans="1:6" ht="12.75">
      <c r="A713" s="11"/>
      <c r="B713" s="11"/>
      <c r="C713" s="11"/>
      <c r="D713" s="11"/>
      <c r="E713" s="11"/>
      <c r="F713" s="6"/>
    </row>
    <row r="714" spans="1:6" ht="12.75">
      <c r="A714" s="11"/>
      <c r="B714" s="11"/>
      <c r="C714" s="11"/>
      <c r="D714" s="11"/>
      <c r="E714" s="11"/>
      <c r="F714" s="6"/>
    </row>
    <row r="715" spans="1:6" ht="12.75">
      <c r="A715" s="11"/>
      <c r="B715" s="11"/>
      <c r="C715" s="11"/>
      <c r="D715" s="11"/>
      <c r="E715" s="11"/>
      <c r="F715" s="6"/>
    </row>
    <row r="716" spans="1:6" ht="12.75">
      <c r="A716" s="11"/>
      <c r="B716" s="11"/>
      <c r="C716" s="11"/>
      <c r="D716" s="11"/>
      <c r="E716" s="11"/>
      <c r="F716" s="6"/>
    </row>
    <row r="717" spans="1:6" ht="12.75">
      <c r="A717" s="11"/>
      <c r="B717" s="11"/>
      <c r="C717" s="11"/>
      <c r="D717" s="11"/>
      <c r="E717" s="11"/>
      <c r="F717" s="6"/>
    </row>
    <row r="718" spans="1:6" ht="12.75">
      <c r="A718" s="11"/>
      <c r="B718" s="11"/>
      <c r="C718" s="11"/>
      <c r="D718" s="11"/>
      <c r="E718" s="11"/>
      <c r="F718" s="6"/>
    </row>
    <row r="719" spans="1:6" ht="12.75">
      <c r="A719" s="11"/>
      <c r="B719" s="11"/>
      <c r="C719" s="11"/>
      <c r="D719" s="11"/>
      <c r="E719" s="11"/>
      <c r="F719" s="6"/>
    </row>
    <row r="720" spans="1:6" ht="12.75">
      <c r="A720" s="11"/>
      <c r="B720" s="11"/>
      <c r="C720" s="11"/>
      <c r="D720" s="11"/>
      <c r="E720" s="11"/>
      <c r="F720" s="6"/>
    </row>
    <row r="721" spans="1:6" ht="12.75">
      <c r="A721" s="11"/>
      <c r="B721" s="11"/>
      <c r="C721" s="11"/>
      <c r="D721" s="11"/>
      <c r="E721" s="11"/>
      <c r="F721" s="6"/>
    </row>
    <row r="722" spans="1:6" ht="12.75">
      <c r="A722" s="11"/>
      <c r="B722" s="11"/>
      <c r="C722" s="11"/>
      <c r="D722" s="11"/>
      <c r="E722" s="11"/>
      <c r="F722" s="6"/>
    </row>
    <row r="723" spans="1:6" ht="12.75">
      <c r="A723" s="11"/>
      <c r="B723" s="11"/>
      <c r="C723" s="11"/>
      <c r="D723" s="11"/>
      <c r="E723" s="11"/>
      <c r="F723" s="6"/>
    </row>
    <row r="724" spans="1:6" ht="12.75">
      <c r="A724" s="11"/>
      <c r="B724" s="11"/>
      <c r="C724" s="11"/>
      <c r="D724" s="11"/>
      <c r="E724" s="11"/>
      <c r="F724" s="6"/>
    </row>
    <row r="725" spans="1:6" ht="12.75">
      <c r="A725" s="11"/>
      <c r="B725" s="11"/>
      <c r="C725" s="11"/>
      <c r="D725" s="11"/>
      <c r="E725" s="11"/>
      <c r="F725" s="6"/>
    </row>
    <row r="726" spans="1:6" ht="12.75">
      <c r="A726" s="11"/>
      <c r="B726" s="11"/>
      <c r="C726" s="11"/>
      <c r="D726" s="11"/>
      <c r="E726" s="11"/>
      <c r="F726" s="6"/>
    </row>
    <row r="727" spans="1:6" ht="12.75">
      <c r="A727" s="11"/>
      <c r="B727" s="11"/>
      <c r="C727" s="11"/>
      <c r="D727" s="11"/>
      <c r="E727" s="11"/>
      <c r="F727" s="6"/>
    </row>
    <row r="728" spans="1:6" ht="12.75">
      <c r="A728" s="11"/>
      <c r="B728" s="11"/>
      <c r="C728" s="11"/>
      <c r="D728" s="11"/>
      <c r="E728" s="11"/>
      <c r="F728" s="6"/>
    </row>
    <row r="729" spans="1:6" ht="12.75">
      <c r="A729" s="11"/>
      <c r="B729" s="11"/>
      <c r="C729" s="11"/>
      <c r="D729" s="11"/>
      <c r="E729" s="11"/>
      <c r="F729" s="6"/>
    </row>
    <row r="730" spans="1:6" ht="12.75">
      <c r="A730" s="11"/>
      <c r="B730" s="11"/>
      <c r="C730" s="11"/>
      <c r="D730" s="11"/>
      <c r="E730" s="11"/>
      <c r="F730" s="6"/>
    </row>
    <row r="731" spans="1:6" ht="12.75">
      <c r="A731" s="11"/>
      <c r="B731" s="11"/>
      <c r="C731" s="11"/>
      <c r="D731" s="11"/>
      <c r="E731" s="11"/>
      <c r="F731" s="6"/>
    </row>
    <row r="732" spans="1:6" ht="12.75">
      <c r="A732" s="11"/>
      <c r="B732" s="11"/>
      <c r="C732" s="11"/>
      <c r="D732" s="11"/>
      <c r="E732" s="11"/>
      <c r="F732" s="6"/>
    </row>
    <row r="733" spans="1:6" ht="12.75">
      <c r="A733" s="11"/>
      <c r="B733" s="11"/>
      <c r="C733" s="11"/>
      <c r="D733" s="11"/>
      <c r="E733" s="11"/>
      <c r="F733" s="6"/>
    </row>
    <row r="734" spans="1:6" ht="12.75">
      <c r="A734" s="11"/>
      <c r="B734" s="11"/>
      <c r="C734" s="11"/>
      <c r="D734" s="11"/>
      <c r="E734" s="11"/>
      <c r="F734" s="6"/>
    </row>
    <row r="735" spans="1:6" ht="12.75">
      <c r="A735" s="11"/>
      <c r="B735" s="11"/>
      <c r="C735" s="11"/>
      <c r="D735" s="11"/>
      <c r="E735" s="11"/>
      <c r="F735" s="6"/>
    </row>
    <row r="736" spans="1:6" ht="12.75">
      <c r="A736" s="11"/>
      <c r="B736" s="11"/>
      <c r="C736" s="11"/>
      <c r="D736" s="11"/>
      <c r="E736" s="11"/>
      <c r="F736" s="6"/>
    </row>
    <row r="737" spans="1:6" ht="12.75">
      <c r="A737" s="11"/>
      <c r="B737" s="11"/>
      <c r="C737" s="11"/>
      <c r="D737" s="11"/>
      <c r="E737" s="11"/>
      <c r="F737" s="6"/>
    </row>
    <row r="738" spans="1:6" ht="12.75">
      <c r="A738" s="11"/>
      <c r="B738" s="11"/>
      <c r="C738" s="11"/>
      <c r="D738" s="11"/>
      <c r="E738" s="11"/>
      <c r="F738" s="6"/>
    </row>
    <row r="739" spans="1:6" ht="12.75">
      <c r="A739" s="11"/>
      <c r="B739" s="11"/>
      <c r="C739" s="11"/>
      <c r="D739" s="11"/>
      <c r="E739" s="11"/>
      <c r="F739" s="6"/>
    </row>
    <row r="740" spans="1:6" ht="12.75">
      <c r="A740" s="11"/>
      <c r="B740" s="11"/>
      <c r="C740" s="11"/>
      <c r="D740" s="11"/>
      <c r="E740" s="11"/>
      <c r="F740" s="6"/>
    </row>
    <row r="741" spans="1:6" ht="12.75">
      <c r="A741" s="11"/>
      <c r="B741" s="11"/>
      <c r="C741" s="11"/>
      <c r="D741" s="11"/>
      <c r="E741" s="11"/>
      <c r="F741" s="6"/>
    </row>
    <row r="742" spans="1:6" ht="12.75">
      <c r="A742" s="11"/>
      <c r="B742" s="11"/>
      <c r="C742" s="11"/>
      <c r="D742" s="11"/>
      <c r="E742" s="11"/>
      <c r="F742" s="6"/>
    </row>
    <row r="743" spans="1:6" ht="12.75">
      <c r="A743" s="11"/>
      <c r="B743" s="11"/>
      <c r="C743" s="11"/>
      <c r="D743" s="11"/>
      <c r="E743" s="11"/>
      <c r="F743" s="6"/>
    </row>
    <row r="744" spans="1:6" ht="12.75">
      <c r="A744" s="11"/>
      <c r="B744" s="11"/>
      <c r="C744" s="11"/>
      <c r="D744" s="11"/>
      <c r="E744" s="11"/>
      <c r="F744" s="6"/>
    </row>
    <row r="745" spans="1:6" ht="12.75">
      <c r="A745" s="11"/>
      <c r="B745" s="11"/>
      <c r="C745" s="11"/>
      <c r="D745" s="11"/>
      <c r="E745" s="11"/>
      <c r="F745" s="6"/>
    </row>
    <row r="746" spans="1:6" ht="12.75">
      <c r="A746" s="11"/>
      <c r="B746" s="11"/>
      <c r="C746" s="11"/>
      <c r="D746" s="11"/>
      <c r="E746" s="11"/>
      <c r="F746" s="6"/>
    </row>
    <row r="747" spans="1:6" ht="12.75">
      <c r="A747" s="11"/>
      <c r="B747" s="11"/>
      <c r="C747" s="11"/>
      <c r="D747" s="11"/>
      <c r="E747" s="11"/>
      <c r="F747" s="6"/>
    </row>
    <row r="748" spans="1:6" ht="12.75">
      <c r="A748" s="11"/>
      <c r="B748" s="11"/>
      <c r="C748" s="11"/>
      <c r="D748" s="11"/>
      <c r="E748" s="11"/>
      <c r="F748" s="6"/>
    </row>
    <row r="749" spans="1:6" ht="12.75">
      <c r="A749" s="11"/>
      <c r="B749" s="11"/>
      <c r="C749" s="11"/>
      <c r="D749" s="11"/>
      <c r="E749" s="11"/>
      <c r="F749" s="6"/>
    </row>
    <row r="750" spans="1:6" ht="12.75">
      <c r="A750" s="11"/>
      <c r="B750" s="11"/>
      <c r="C750" s="11"/>
      <c r="D750" s="11"/>
      <c r="E750" s="11"/>
      <c r="F750" s="6"/>
    </row>
    <row r="751" spans="1:6" ht="12.75">
      <c r="A751" s="11"/>
      <c r="B751" s="11"/>
      <c r="C751" s="11"/>
      <c r="D751" s="11"/>
      <c r="E751" s="11"/>
      <c r="F751" s="6"/>
    </row>
    <row r="752" spans="1:6" ht="12.75">
      <c r="A752" s="11"/>
      <c r="B752" s="11"/>
      <c r="C752" s="11"/>
      <c r="D752" s="11"/>
      <c r="E752" s="11"/>
      <c r="F752" s="6"/>
    </row>
    <row r="753" spans="1:6" ht="12.75">
      <c r="A753" s="11"/>
      <c r="B753" s="11"/>
      <c r="C753" s="11"/>
      <c r="D753" s="11"/>
      <c r="E753" s="11"/>
      <c r="F753" s="6"/>
    </row>
    <row r="754" spans="1:6" ht="12.75">
      <c r="A754" s="11"/>
      <c r="B754" s="11"/>
      <c r="C754" s="11"/>
      <c r="D754" s="11"/>
      <c r="E754" s="11"/>
      <c r="F754" s="6"/>
    </row>
    <row r="755" spans="1:6" ht="12.75">
      <c r="A755" s="11"/>
      <c r="B755" s="11"/>
      <c r="C755" s="11"/>
      <c r="D755" s="11"/>
      <c r="E755" s="11"/>
      <c r="F755" s="6"/>
    </row>
    <row r="756" spans="1:6" ht="12.75">
      <c r="A756" s="11"/>
      <c r="B756" s="11"/>
      <c r="C756" s="11"/>
      <c r="D756" s="11"/>
      <c r="E756" s="11"/>
      <c r="F756" s="6"/>
    </row>
    <row r="757" spans="1:6" ht="12.75">
      <c r="A757" s="11"/>
      <c r="B757" s="11"/>
      <c r="C757" s="11"/>
      <c r="D757" s="11"/>
      <c r="E757" s="11"/>
      <c r="F757" s="6"/>
    </row>
    <row r="758" spans="1:6" ht="12.75">
      <c r="A758" s="11"/>
      <c r="B758" s="11"/>
      <c r="C758" s="11"/>
      <c r="D758" s="11"/>
      <c r="E758" s="11"/>
      <c r="F758" s="6"/>
    </row>
    <row r="759" spans="1:6" ht="12.75">
      <c r="A759" s="11"/>
      <c r="B759" s="11"/>
      <c r="C759" s="11"/>
      <c r="D759" s="11"/>
      <c r="E759" s="11"/>
      <c r="F759" s="6"/>
    </row>
    <row r="760" spans="1:6" ht="12.75">
      <c r="A760" s="11"/>
      <c r="B760" s="11"/>
      <c r="C760" s="11"/>
      <c r="D760" s="11"/>
      <c r="E760" s="11"/>
      <c r="F760" s="6"/>
    </row>
    <row r="761" spans="1:6" ht="12.75">
      <c r="A761" s="11"/>
      <c r="B761" s="11"/>
      <c r="C761" s="11"/>
      <c r="D761" s="11"/>
      <c r="E761" s="11"/>
      <c r="F761" s="6"/>
    </row>
    <row r="762" spans="1:6" ht="12.75">
      <c r="A762" s="11"/>
      <c r="B762" s="11"/>
      <c r="C762" s="11"/>
      <c r="D762" s="11"/>
      <c r="E762" s="11"/>
      <c r="F762" s="6"/>
    </row>
    <row r="763" spans="1:6" ht="12.75">
      <c r="A763" s="11"/>
      <c r="B763" s="11"/>
      <c r="C763" s="11"/>
      <c r="D763" s="11"/>
      <c r="E763" s="11"/>
      <c r="F763" s="6"/>
    </row>
    <row r="764" spans="1:6" ht="12.75">
      <c r="A764" s="11"/>
      <c r="B764" s="11"/>
      <c r="C764" s="11"/>
      <c r="D764" s="11"/>
      <c r="E764" s="11"/>
      <c r="F764" s="6"/>
    </row>
    <row r="765" spans="1:6" ht="12.75">
      <c r="A765" s="11"/>
      <c r="B765" s="11"/>
      <c r="C765" s="11"/>
      <c r="D765" s="11"/>
      <c r="E765" s="11"/>
      <c r="F765" s="6"/>
    </row>
    <row r="766" spans="1:6" ht="12.75">
      <c r="A766" s="11"/>
      <c r="B766" s="11"/>
      <c r="C766" s="11"/>
      <c r="D766" s="11"/>
      <c r="E766" s="11"/>
      <c r="F766" s="6"/>
    </row>
    <row r="767" spans="1:6" ht="12.75">
      <c r="A767" s="11"/>
      <c r="B767" s="11"/>
      <c r="C767" s="11"/>
      <c r="D767" s="11"/>
      <c r="E767" s="11"/>
      <c r="F767" s="6"/>
    </row>
    <row r="768" spans="1:6" ht="12.75">
      <c r="A768" s="11"/>
      <c r="B768" s="11"/>
      <c r="C768" s="11"/>
      <c r="D768" s="11"/>
      <c r="E768" s="11"/>
      <c r="F768" s="6"/>
    </row>
    <row r="769" spans="1:6" ht="12.75">
      <c r="A769" s="11"/>
      <c r="B769" s="11"/>
      <c r="C769" s="11"/>
      <c r="D769" s="11"/>
      <c r="E769" s="11"/>
      <c r="F769" s="6"/>
    </row>
    <row r="770" spans="1:6" ht="12.75">
      <c r="A770" s="11"/>
      <c r="B770" s="11"/>
      <c r="C770" s="11"/>
      <c r="D770" s="11"/>
      <c r="E770" s="11"/>
      <c r="F770" s="6"/>
    </row>
    <row r="771" spans="1:6" ht="12.75">
      <c r="A771" s="11"/>
      <c r="B771" s="11"/>
      <c r="C771" s="11"/>
      <c r="D771" s="11"/>
      <c r="E771" s="11"/>
      <c r="F771" s="6"/>
    </row>
    <row r="772" spans="1:6" ht="12.75">
      <c r="A772" s="11"/>
      <c r="B772" s="11"/>
      <c r="C772" s="11"/>
      <c r="D772" s="11"/>
      <c r="E772" s="11"/>
      <c r="F772" s="6"/>
    </row>
    <row r="773" spans="1:6" ht="12.75">
      <c r="A773" s="11"/>
      <c r="B773" s="11"/>
      <c r="C773" s="11"/>
      <c r="D773" s="11"/>
      <c r="E773" s="11"/>
      <c r="F773" s="6"/>
    </row>
    <row r="774" spans="1:6" ht="12.75">
      <c r="A774" s="11"/>
      <c r="B774" s="11"/>
      <c r="C774" s="11"/>
      <c r="D774" s="11"/>
      <c r="E774" s="11"/>
      <c r="F774" s="6"/>
    </row>
    <row r="775" spans="1:6" ht="12.75">
      <c r="A775" s="11"/>
      <c r="B775" s="11"/>
      <c r="C775" s="11"/>
      <c r="D775" s="11"/>
      <c r="E775" s="11"/>
      <c r="F775" s="6"/>
    </row>
    <row r="776" spans="1:6" ht="12.75">
      <c r="A776" s="11"/>
      <c r="B776" s="11"/>
      <c r="C776" s="11"/>
      <c r="D776" s="11"/>
      <c r="E776" s="11"/>
      <c r="F776" s="6"/>
    </row>
    <row r="777" spans="1:6" ht="12.75">
      <c r="A777" s="11"/>
      <c r="B777" s="11"/>
      <c r="C777" s="11"/>
      <c r="D777" s="11"/>
      <c r="E777" s="11"/>
      <c r="F777" s="6"/>
    </row>
    <row r="778" spans="1:6" ht="12.75">
      <c r="A778" s="11"/>
      <c r="B778" s="11"/>
      <c r="C778" s="11"/>
      <c r="D778" s="11"/>
      <c r="E778" s="11"/>
      <c r="F778" s="6"/>
    </row>
    <row r="779" spans="1:6" ht="12.75">
      <c r="A779" s="11"/>
      <c r="B779" s="11"/>
      <c r="C779" s="11"/>
      <c r="D779" s="11"/>
      <c r="E779" s="11"/>
      <c r="F779" s="6"/>
    </row>
    <row r="780" spans="1:6" ht="12.75">
      <c r="A780" s="11"/>
      <c r="B780" s="11"/>
      <c r="C780" s="11"/>
      <c r="D780" s="11"/>
      <c r="E780" s="11"/>
      <c r="F780" s="6"/>
    </row>
    <row r="781" spans="1:6" ht="12.75">
      <c r="A781" s="11"/>
      <c r="B781" s="11"/>
      <c r="C781" s="11"/>
      <c r="D781" s="11"/>
      <c r="E781" s="11"/>
      <c r="F781" s="6"/>
    </row>
    <row r="782" spans="1:6" ht="12.75">
      <c r="A782" s="11"/>
      <c r="B782" s="11"/>
      <c r="C782" s="11"/>
      <c r="D782" s="11"/>
      <c r="E782" s="11"/>
      <c r="F782" s="6"/>
    </row>
    <row r="783" spans="1:6" ht="12.75">
      <c r="A783" s="11"/>
      <c r="B783" s="11"/>
      <c r="C783" s="11"/>
      <c r="D783" s="11"/>
      <c r="E783" s="11"/>
      <c r="F783" s="6"/>
    </row>
    <row r="784" spans="1:6" ht="12.75">
      <c r="A784" s="11"/>
      <c r="B784" s="11"/>
      <c r="C784" s="11"/>
      <c r="D784" s="11"/>
      <c r="E784" s="11"/>
      <c r="F784" s="6"/>
    </row>
    <row r="785" spans="1:6" ht="12.75">
      <c r="A785" s="11"/>
      <c r="B785" s="11"/>
      <c r="C785" s="11"/>
      <c r="D785" s="11"/>
      <c r="E785" s="11"/>
      <c r="F785" s="6"/>
    </row>
    <row r="786" spans="1:6" ht="12.75">
      <c r="A786" s="11"/>
      <c r="B786" s="11"/>
      <c r="C786" s="11"/>
      <c r="D786" s="11"/>
      <c r="E786" s="11"/>
      <c r="F786" s="6"/>
    </row>
    <row r="787" spans="1:6" ht="12.75">
      <c r="A787" s="11"/>
      <c r="B787" s="11"/>
      <c r="C787" s="11"/>
      <c r="D787" s="11"/>
      <c r="E787" s="11"/>
      <c r="F787" s="6"/>
    </row>
    <row r="788" spans="1:6" ht="12.75">
      <c r="A788" s="11"/>
      <c r="B788" s="11"/>
      <c r="C788" s="11"/>
      <c r="D788" s="11"/>
      <c r="E788" s="11"/>
      <c r="F788" s="6"/>
    </row>
    <row r="789" spans="1:6" ht="12.75">
      <c r="A789" s="11"/>
      <c r="B789" s="11"/>
      <c r="C789" s="11"/>
      <c r="D789" s="11"/>
      <c r="E789" s="11"/>
      <c r="F789" s="6"/>
    </row>
    <row r="790" spans="1:6" ht="12.75">
      <c r="A790" s="11"/>
      <c r="B790" s="11"/>
      <c r="C790" s="11"/>
      <c r="D790" s="11"/>
      <c r="E790" s="11"/>
      <c r="F790" s="6"/>
    </row>
    <row r="791" spans="1:6" ht="12.75">
      <c r="A791" s="11"/>
      <c r="B791" s="11"/>
      <c r="C791" s="11"/>
      <c r="D791" s="11"/>
      <c r="E791" s="11"/>
      <c r="F791" s="6"/>
    </row>
    <row r="792" spans="1:6" ht="12.75">
      <c r="A792" s="11"/>
      <c r="B792" s="11"/>
      <c r="C792" s="11"/>
      <c r="D792" s="11"/>
      <c r="E792" s="11"/>
      <c r="F792" s="6"/>
    </row>
    <row r="793" spans="1:6" ht="12.75">
      <c r="A793" s="11"/>
      <c r="B793" s="11"/>
      <c r="C793" s="11"/>
      <c r="D793" s="11"/>
      <c r="E793" s="11"/>
      <c r="F793" s="6"/>
    </row>
    <row r="794" spans="1:6" ht="12.75">
      <c r="A794" s="11"/>
      <c r="B794" s="11"/>
      <c r="C794" s="11"/>
      <c r="D794" s="11"/>
      <c r="E794" s="11"/>
      <c r="F794" s="6"/>
    </row>
    <row r="795" spans="1:6" ht="12.75">
      <c r="A795" s="11"/>
      <c r="B795" s="11"/>
      <c r="C795" s="11"/>
      <c r="D795" s="11"/>
      <c r="E795" s="11"/>
      <c r="F795" s="6"/>
    </row>
    <row r="796" spans="1:6" ht="12.75">
      <c r="A796" s="11"/>
      <c r="B796" s="11"/>
      <c r="C796" s="11"/>
      <c r="D796" s="11"/>
      <c r="E796" s="11"/>
      <c r="F796" s="6"/>
    </row>
    <row r="797" spans="1:6" ht="12.75">
      <c r="A797" s="11"/>
      <c r="B797" s="11"/>
      <c r="C797" s="11"/>
      <c r="D797" s="11"/>
      <c r="E797" s="11"/>
      <c r="F797" s="6"/>
    </row>
    <row r="798" spans="1:6" ht="12.75">
      <c r="A798" s="11"/>
      <c r="B798" s="11"/>
      <c r="C798" s="11"/>
      <c r="D798" s="11"/>
      <c r="E798" s="11"/>
      <c r="F798" s="6"/>
    </row>
    <row r="799" spans="1:6" ht="12.75">
      <c r="A799" s="11"/>
      <c r="B799" s="11"/>
      <c r="C799" s="11"/>
      <c r="D799" s="11"/>
      <c r="E799" s="11"/>
      <c r="F799" s="6"/>
    </row>
    <row r="800" spans="1:6" ht="12.75">
      <c r="A800" s="11"/>
      <c r="B800" s="11"/>
      <c r="C800" s="11"/>
      <c r="D800" s="11"/>
      <c r="E800" s="11"/>
      <c r="F800" s="6"/>
    </row>
    <row r="801" spans="1:6" ht="12.75">
      <c r="A801" s="11"/>
      <c r="B801" s="11"/>
      <c r="C801" s="11"/>
      <c r="D801" s="11"/>
      <c r="E801" s="11"/>
      <c r="F801" s="6"/>
    </row>
    <row r="802" spans="1:6" ht="12.75">
      <c r="A802" s="11"/>
      <c r="B802" s="11"/>
      <c r="C802" s="11"/>
      <c r="D802" s="11"/>
      <c r="E802" s="11"/>
      <c r="F802" s="6"/>
    </row>
    <row r="803" spans="1:6" ht="12.75">
      <c r="A803" s="11"/>
      <c r="B803" s="11"/>
      <c r="C803" s="11"/>
      <c r="D803" s="11"/>
      <c r="E803" s="11"/>
      <c r="F803" s="6"/>
    </row>
    <row r="804" spans="1:6" ht="12.75">
      <c r="A804" s="11"/>
      <c r="B804" s="11"/>
      <c r="C804" s="11"/>
      <c r="D804" s="11"/>
      <c r="E804" s="11"/>
      <c r="F804" s="6"/>
    </row>
    <row r="805" spans="1:6" ht="12.75">
      <c r="A805" s="11"/>
      <c r="B805" s="11"/>
      <c r="C805" s="11"/>
      <c r="D805" s="11"/>
      <c r="E805" s="11"/>
      <c r="F805" s="6"/>
    </row>
    <row r="806" spans="1:6" ht="12.75">
      <c r="A806" s="11"/>
      <c r="B806" s="11"/>
      <c r="C806" s="11"/>
      <c r="D806" s="11"/>
      <c r="E806" s="11"/>
      <c r="F806" s="6"/>
    </row>
    <row r="807" spans="1:6" ht="12.75">
      <c r="A807" s="11"/>
      <c r="B807" s="11"/>
      <c r="C807" s="11"/>
      <c r="D807" s="11"/>
      <c r="E807" s="11"/>
      <c r="F807" s="6"/>
    </row>
    <row r="808" spans="1:6" ht="12.75">
      <c r="A808" s="11"/>
      <c r="B808" s="11"/>
      <c r="C808" s="11"/>
      <c r="D808" s="11"/>
      <c r="E808" s="11"/>
      <c r="F808" s="6"/>
    </row>
    <row r="809" spans="1:6" ht="12.75">
      <c r="A809" s="11"/>
      <c r="B809" s="11"/>
      <c r="C809" s="11"/>
      <c r="D809" s="11"/>
      <c r="E809" s="11"/>
      <c r="F809" s="6"/>
    </row>
    <row r="810" spans="1:6" ht="12.75">
      <c r="A810" s="11"/>
      <c r="B810" s="11"/>
      <c r="C810" s="11"/>
      <c r="D810" s="11"/>
      <c r="E810" s="11"/>
      <c r="F810" s="6"/>
    </row>
    <row r="811" spans="1:6" ht="12.75">
      <c r="A811" s="11"/>
      <c r="B811" s="11"/>
      <c r="C811" s="11"/>
      <c r="D811" s="11"/>
      <c r="E811" s="11"/>
      <c r="F811" s="6"/>
    </row>
    <row r="812" spans="1:6" ht="12.75">
      <c r="A812" s="11"/>
      <c r="B812" s="11"/>
      <c r="C812" s="11"/>
      <c r="D812" s="11"/>
      <c r="E812" s="11"/>
      <c r="F812" s="6"/>
    </row>
    <row r="813" spans="1:6" ht="12.75">
      <c r="A813" s="11"/>
      <c r="B813" s="11"/>
      <c r="C813" s="11"/>
      <c r="D813" s="11"/>
      <c r="E813" s="11"/>
      <c r="F813" s="6"/>
    </row>
    <row r="814" spans="1:6" ht="12.75">
      <c r="A814" s="11"/>
      <c r="B814" s="11"/>
      <c r="C814" s="11"/>
      <c r="D814" s="11"/>
      <c r="E814" s="11"/>
      <c r="F814" s="6"/>
    </row>
    <row r="815" spans="1:6" ht="12.75">
      <c r="A815" s="11"/>
      <c r="B815" s="11"/>
      <c r="C815" s="11"/>
      <c r="D815" s="11"/>
      <c r="E815" s="11"/>
      <c r="F815" s="6"/>
    </row>
    <row r="816" spans="1:6" ht="12.75">
      <c r="A816" s="11"/>
      <c r="B816" s="11"/>
      <c r="C816" s="11"/>
      <c r="D816" s="11"/>
      <c r="E816" s="11"/>
      <c r="F816" s="6"/>
    </row>
    <row r="817" spans="1:6" ht="12.75">
      <c r="A817" s="11"/>
      <c r="B817" s="11"/>
      <c r="C817" s="11"/>
      <c r="D817" s="11"/>
      <c r="E817" s="11"/>
      <c r="F817" s="6"/>
    </row>
    <row r="818" spans="1:6" ht="12.75">
      <c r="A818" s="11"/>
      <c r="B818" s="11"/>
      <c r="C818" s="11"/>
      <c r="D818" s="11"/>
      <c r="E818" s="11"/>
      <c r="F818" s="6"/>
    </row>
    <row r="819" spans="1:6" ht="12.75">
      <c r="A819" s="11"/>
      <c r="B819" s="11"/>
      <c r="C819" s="11"/>
      <c r="D819" s="11"/>
      <c r="E819" s="11"/>
      <c r="F819" s="6"/>
    </row>
    <row r="820" spans="1:6" ht="12.75">
      <c r="A820" s="11"/>
      <c r="B820" s="11"/>
      <c r="C820" s="11"/>
      <c r="D820" s="11"/>
      <c r="E820" s="11"/>
      <c r="F820" s="6"/>
    </row>
    <row r="821" spans="1:6" ht="12.75">
      <c r="A821" s="11"/>
      <c r="B821" s="11"/>
      <c r="C821" s="11"/>
      <c r="D821" s="11"/>
      <c r="E821" s="11"/>
      <c r="F821" s="6"/>
    </row>
    <row r="822" spans="1:6" ht="12.75">
      <c r="A822" s="11"/>
      <c r="B822" s="11"/>
      <c r="C822" s="11"/>
      <c r="D822" s="11"/>
      <c r="E822" s="11"/>
      <c r="F822" s="6"/>
    </row>
    <row r="823" spans="1:6" ht="12.75">
      <c r="A823" s="11"/>
      <c r="B823" s="11"/>
      <c r="C823" s="11"/>
      <c r="D823" s="11"/>
      <c r="E823" s="11"/>
      <c r="F823" s="6"/>
    </row>
    <row r="824" spans="1:6" ht="12.75">
      <c r="A824" s="11"/>
      <c r="B824" s="11"/>
      <c r="C824" s="11"/>
      <c r="D824" s="11"/>
      <c r="E824" s="11"/>
      <c r="F824" s="6"/>
    </row>
    <row r="825" spans="1:6" ht="12.75">
      <c r="A825" s="11"/>
      <c r="B825" s="11"/>
      <c r="C825" s="11"/>
      <c r="D825" s="11"/>
      <c r="E825" s="11"/>
      <c r="F825" s="6"/>
    </row>
    <row r="826" spans="1:6" ht="12.75">
      <c r="A826" s="11"/>
      <c r="B826" s="11"/>
      <c r="C826" s="11"/>
      <c r="D826" s="11"/>
      <c r="E826" s="11"/>
      <c r="F826" s="6"/>
    </row>
    <row r="827" spans="1:6" ht="12.75">
      <c r="A827" s="11"/>
      <c r="B827" s="11"/>
      <c r="C827" s="11"/>
      <c r="D827" s="11"/>
      <c r="E827" s="11"/>
      <c r="F827" s="6"/>
    </row>
    <row r="828" spans="1:6" ht="12.75">
      <c r="A828" s="11"/>
      <c r="B828" s="11"/>
      <c r="C828" s="11"/>
      <c r="D828" s="11"/>
      <c r="E828" s="11"/>
      <c r="F828" s="6"/>
    </row>
    <row r="829" spans="1:6" ht="12.75">
      <c r="A829" s="11"/>
      <c r="B829" s="11"/>
      <c r="C829" s="11"/>
      <c r="D829" s="11"/>
      <c r="E829" s="11"/>
      <c r="F829" s="6"/>
    </row>
    <row r="830" spans="1:6" ht="12.75">
      <c r="A830" s="11"/>
      <c r="B830" s="11"/>
      <c r="C830" s="11"/>
      <c r="D830" s="11"/>
      <c r="E830" s="11"/>
      <c r="F830" s="6"/>
    </row>
    <row r="831" spans="1:6" ht="12.75">
      <c r="A831" s="11"/>
      <c r="B831" s="11"/>
      <c r="C831" s="11"/>
      <c r="D831" s="11"/>
      <c r="E831" s="11"/>
      <c r="F831" s="6"/>
    </row>
    <row r="832" spans="1:6" ht="12.75">
      <c r="A832" s="11"/>
      <c r="B832" s="11"/>
      <c r="C832" s="11"/>
      <c r="D832" s="11"/>
      <c r="E832" s="11"/>
      <c r="F832" s="6"/>
    </row>
    <row r="833" spans="1:6" ht="12.75">
      <c r="A833" s="11"/>
      <c r="B833" s="11"/>
      <c r="C833" s="11"/>
      <c r="D833" s="11"/>
      <c r="E833" s="11"/>
      <c r="F833" s="6"/>
    </row>
    <row r="834" spans="1:6" ht="12.75">
      <c r="A834" s="11"/>
      <c r="B834" s="11"/>
      <c r="C834" s="11"/>
      <c r="D834" s="11"/>
      <c r="E834" s="11"/>
      <c r="F834" s="6"/>
    </row>
    <row r="835" spans="1:6" ht="12.75">
      <c r="A835" s="11"/>
      <c r="B835" s="11"/>
      <c r="C835" s="11"/>
      <c r="D835" s="11"/>
      <c r="E835" s="11"/>
      <c r="F835" s="6"/>
    </row>
    <row r="836" spans="1:6" ht="12.75">
      <c r="A836" s="11"/>
      <c r="B836" s="11"/>
      <c r="C836" s="11"/>
      <c r="D836" s="11"/>
      <c r="E836" s="11"/>
      <c r="F836" s="6"/>
    </row>
    <row r="837" spans="1:6" ht="12.75">
      <c r="A837" s="11"/>
      <c r="B837" s="11"/>
      <c r="C837" s="11"/>
      <c r="D837" s="11"/>
      <c r="E837" s="11"/>
      <c r="F837" s="6"/>
    </row>
    <row r="838" spans="1:6" ht="12.75">
      <c r="A838" s="11"/>
      <c r="B838" s="11"/>
      <c r="C838" s="11"/>
      <c r="D838" s="11"/>
      <c r="E838" s="11"/>
      <c r="F838" s="6"/>
    </row>
    <row r="839" spans="1:6" ht="12.75">
      <c r="A839" s="11"/>
      <c r="B839" s="11"/>
      <c r="C839" s="11"/>
      <c r="D839" s="11"/>
      <c r="E839" s="11"/>
      <c r="F839" s="6"/>
    </row>
    <row r="840" spans="1:6" ht="12.75">
      <c r="A840" s="11"/>
      <c r="B840" s="11"/>
      <c r="C840" s="11"/>
      <c r="D840" s="11"/>
      <c r="E840" s="11"/>
      <c r="F840" s="6"/>
    </row>
    <row r="841" spans="1:6" ht="12.75">
      <c r="A841" s="11"/>
      <c r="B841" s="11"/>
      <c r="C841" s="11"/>
      <c r="D841" s="11"/>
      <c r="E841" s="11"/>
      <c r="F841" s="6"/>
    </row>
    <row r="842" spans="1:6" ht="12.75">
      <c r="A842" s="11"/>
      <c r="B842" s="11"/>
      <c r="C842" s="11"/>
      <c r="D842" s="11"/>
      <c r="E842" s="11"/>
      <c r="F842" s="6"/>
    </row>
    <row r="843" spans="1:6" ht="12.75">
      <c r="A843" s="11"/>
      <c r="B843" s="11"/>
      <c r="C843" s="11"/>
      <c r="D843" s="11"/>
      <c r="E843" s="11"/>
      <c r="F843" s="6"/>
    </row>
    <row r="844" spans="1:6" ht="12.75">
      <c r="A844" s="11"/>
      <c r="B844" s="11"/>
      <c r="C844" s="11"/>
      <c r="D844" s="11"/>
      <c r="E844" s="11"/>
      <c r="F844" s="6"/>
    </row>
    <row r="845" spans="1:6" ht="12.75">
      <c r="A845" s="11"/>
      <c r="B845" s="11"/>
      <c r="C845" s="11"/>
      <c r="D845" s="11"/>
      <c r="E845" s="11"/>
      <c r="F845" s="6"/>
    </row>
    <row r="846" spans="1:6" ht="12.75">
      <c r="A846" s="11"/>
      <c r="B846" s="11"/>
      <c r="C846" s="11"/>
      <c r="D846" s="11"/>
      <c r="E846" s="11"/>
      <c r="F846" s="6"/>
    </row>
    <row r="847" spans="1:6" ht="12.75">
      <c r="A847" s="11"/>
      <c r="B847" s="11"/>
      <c r="C847" s="11"/>
      <c r="D847" s="11"/>
      <c r="E847" s="11"/>
      <c r="F847" s="6"/>
    </row>
    <row r="848" spans="1:6" ht="12.75">
      <c r="A848" s="11"/>
      <c r="B848" s="11"/>
      <c r="C848" s="11"/>
      <c r="D848" s="11"/>
      <c r="E848" s="11"/>
      <c r="F848" s="6"/>
    </row>
    <row r="849" spans="1:6" ht="12.75">
      <c r="A849" s="11"/>
      <c r="B849" s="11"/>
      <c r="C849" s="11"/>
      <c r="D849" s="11"/>
      <c r="E849" s="11"/>
      <c r="F849" s="6"/>
    </row>
    <row r="850" spans="1:6" ht="12.75">
      <c r="A850" s="11"/>
      <c r="B850" s="11"/>
      <c r="C850" s="11"/>
      <c r="D850" s="11"/>
      <c r="E850" s="11"/>
      <c r="F850" s="6"/>
    </row>
    <row r="851" spans="1:6" ht="12.75">
      <c r="A851" s="11"/>
      <c r="B851" s="11"/>
      <c r="C851" s="11"/>
      <c r="D851" s="11"/>
      <c r="E851" s="11"/>
      <c r="F851" s="6"/>
    </row>
    <row r="852" spans="1:6" ht="12.75">
      <c r="A852" s="11"/>
      <c r="B852" s="11"/>
      <c r="C852" s="11"/>
      <c r="D852" s="11"/>
      <c r="E852" s="11"/>
      <c r="F852" s="6"/>
    </row>
    <row r="853" spans="1:6" ht="12.75">
      <c r="A853" s="11"/>
      <c r="B853" s="11"/>
      <c r="C853" s="11"/>
      <c r="D853" s="11"/>
      <c r="E853" s="11"/>
      <c r="F853" s="6"/>
    </row>
    <row r="854" spans="1:6" ht="12.75">
      <c r="A854" s="11"/>
      <c r="B854" s="11"/>
      <c r="C854" s="11"/>
      <c r="D854" s="11"/>
      <c r="E854" s="11"/>
      <c r="F854" s="6"/>
    </row>
    <row r="855" spans="1:6" ht="12.75">
      <c r="A855" s="11"/>
      <c r="B855" s="11"/>
      <c r="C855" s="11"/>
      <c r="D855" s="11"/>
      <c r="E855" s="11"/>
      <c r="F855" s="6"/>
    </row>
    <row r="856" spans="1:6" ht="12.75">
      <c r="A856" s="11"/>
      <c r="B856" s="11"/>
      <c r="C856" s="11"/>
      <c r="D856" s="11"/>
      <c r="E856" s="11"/>
      <c r="F856" s="6"/>
    </row>
    <row r="857" spans="1:6" ht="12.75">
      <c r="A857" s="11"/>
      <c r="B857" s="11"/>
      <c r="C857" s="11"/>
      <c r="D857" s="11"/>
      <c r="E857" s="11"/>
      <c r="F857" s="6"/>
    </row>
    <row r="858" spans="1:6" ht="12.75">
      <c r="A858" s="11"/>
      <c r="B858" s="11"/>
      <c r="C858" s="11"/>
      <c r="D858" s="11"/>
      <c r="E858" s="11"/>
      <c r="F858" s="6"/>
    </row>
    <row r="859" spans="1:6" ht="12.75">
      <c r="A859" s="11"/>
      <c r="B859" s="11"/>
      <c r="C859" s="11"/>
      <c r="D859" s="11"/>
      <c r="E859" s="11"/>
      <c r="F859" s="6"/>
    </row>
    <row r="860" spans="1:6" ht="12.75">
      <c r="A860" s="11"/>
      <c r="B860" s="11"/>
      <c r="C860" s="11"/>
      <c r="D860" s="11"/>
      <c r="E860" s="11"/>
      <c r="F860" s="6"/>
    </row>
    <row r="861" spans="1:6" ht="12.75">
      <c r="A861" s="11"/>
      <c r="B861" s="11"/>
      <c r="C861" s="11"/>
      <c r="D861" s="11"/>
      <c r="E861" s="11"/>
      <c r="F861" s="6"/>
    </row>
    <row r="862" spans="1:6" ht="12.75">
      <c r="A862" s="11"/>
      <c r="B862" s="11"/>
      <c r="C862" s="11"/>
      <c r="D862" s="11"/>
      <c r="E862" s="11"/>
      <c r="F862" s="6"/>
    </row>
    <row r="863" spans="1:6" ht="12.75">
      <c r="A863" s="11"/>
      <c r="B863" s="11"/>
      <c r="C863" s="11"/>
      <c r="D863" s="11"/>
      <c r="E863" s="11"/>
      <c r="F863" s="6"/>
    </row>
    <row r="864" spans="1:6" ht="12.75">
      <c r="A864" s="11"/>
      <c r="B864" s="11"/>
      <c r="C864" s="11"/>
      <c r="D864" s="11"/>
      <c r="E864" s="11"/>
      <c r="F864" s="6"/>
    </row>
    <row r="865" spans="1:5" ht="12.75">
      <c r="A865" s="11"/>
      <c r="B865" s="11"/>
      <c r="C865" s="11"/>
      <c r="D865" s="11"/>
      <c r="E865" s="11"/>
    </row>
    <row r="866" spans="1:5" ht="12.75">
      <c r="A866" s="11"/>
      <c r="B866" s="11"/>
      <c r="C866" s="11"/>
      <c r="D866" s="11"/>
      <c r="E866" s="11"/>
    </row>
    <row r="867" spans="1:5" ht="12.75">
      <c r="A867" s="11"/>
      <c r="B867" s="11"/>
      <c r="C867" s="11"/>
      <c r="D867" s="11"/>
      <c r="E867" s="11"/>
    </row>
    <row r="868" spans="1:5" ht="12.75">
      <c r="A868" s="11"/>
      <c r="B868" s="11"/>
      <c r="C868" s="11"/>
      <c r="D868" s="11"/>
      <c r="E868" s="11"/>
    </row>
    <row r="869" spans="1:5" ht="12.75">
      <c r="A869" s="11"/>
      <c r="B869" s="11"/>
      <c r="C869" s="11"/>
      <c r="D869" s="11"/>
      <c r="E869" s="11"/>
    </row>
    <row r="870" spans="1:5" ht="12.75">
      <c r="A870" s="11"/>
      <c r="B870" s="11"/>
      <c r="C870" s="11"/>
      <c r="D870" s="11"/>
      <c r="E870" s="11"/>
    </row>
    <row r="871" spans="1:5" ht="12.75">
      <c r="A871" s="11"/>
      <c r="B871" s="11"/>
      <c r="C871" s="11"/>
      <c r="D871" s="11"/>
      <c r="E871" s="11"/>
    </row>
    <row r="872" spans="1:5" ht="12.75">
      <c r="A872" s="11"/>
      <c r="B872" s="11"/>
      <c r="C872" s="11"/>
      <c r="D872" s="11"/>
      <c r="E872" s="11"/>
    </row>
    <row r="873" spans="1:5" ht="12.75">
      <c r="A873" s="11"/>
      <c r="B873" s="11"/>
      <c r="C873" s="11"/>
      <c r="D873" s="11"/>
      <c r="E873" s="11"/>
    </row>
    <row r="874" spans="1:5" ht="12.75">
      <c r="A874" s="11"/>
      <c r="B874" s="11"/>
      <c r="C874" s="11"/>
      <c r="D874" s="11"/>
      <c r="E874" s="11"/>
    </row>
    <row r="875" spans="1:5" ht="12.75">
      <c r="A875" s="11"/>
      <c r="B875" s="11"/>
      <c r="C875" s="11"/>
      <c r="D875" s="11"/>
      <c r="E875" s="11"/>
    </row>
    <row r="876" spans="1:5" ht="12.75">
      <c r="A876" s="11"/>
      <c r="B876" s="11"/>
      <c r="C876" s="11"/>
      <c r="D876" s="11"/>
      <c r="E876" s="11"/>
    </row>
    <row r="877" spans="1:5" ht="12.75">
      <c r="A877" s="11"/>
      <c r="B877" s="11"/>
      <c r="C877" s="11"/>
      <c r="D877" s="11"/>
      <c r="E877" s="11"/>
    </row>
    <row r="878" spans="1:5" ht="12.75">
      <c r="A878" s="11"/>
      <c r="B878" s="11"/>
      <c r="C878" s="11"/>
      <c r="D878" s="11"/>
      <c r="E878" s="11"/>
    </row>
    <row r="879" spans="1:5" ht="12.75">
      <c r="A879" s="11"/>
      <c r="B879" s="11"/>
      <c r="C879" s="11"/>
      <c r="D879" s="11"/>
      <c r="E879" s="11"/>
    </row>
    <row r="880" spans="1:5" ht="12.75">
      <c r="A880" s="11"/>
      <c r="B880" s="11"/>
      <c r="C880" s="11"/>
      <c r="D880" s="11"/>
      <c r="E880" s="11"/>
    </row>
    <row r="881" spans="1:5" ht="12.75">
      <c r="A881" s="11"/>
      <c r="B881" s="11"/>
      <c r="C881" s="11"/>
      <c r="D881" s="11"/>
      <c r="E881" s="11"/>
    </row>
    <row r="882" spans="1:5" ht="12.75">
      <c r="A882" s="11"/>
      <c r="B882" s="11"/>
      <c r="C882" s="11"/>
      <c r="D882" s="11"/>
      <c r="E882" s="11"/>
    </row>
    <row r="883" spans="1:5" ht="12.75">
      <c r="A883" s="11"/>
      <c r="B883" s="11"/>
      <c r="C883" s="11"/>
      <c r="D883" s="11"/>
      <c r="E883" s="11"/>
    </row>
    <row r="884" spans="1:5" ht="12.75">
      <c r="A884" s="11"/>
      <c r="B884" s="11"/>
      <c r="C884" s="11"/>
      <c r="D884" s="11"/>
      <c r="E884" s="11"/>
    </row>
    <row r="885" spans="1:5" ht="12.75">
      <c r="A885" s="11"/>
      <c r="B885" s="11"/>
      <c r="C885" s="11"/>
      <c r="D885" s="11"/>
      <c r="E885" s="11"/>
    </row>
    <row r="886" spans="1:5" ht="12.75">
      <c r="A886" s="11"/>
      <c r="B886" s="11"/>
      <c r="C886" s="11"/>
      <c r="D886" s="11"/>
      <c r="E886" s="11"/>
    </row>
    <row r="887" spans="1:5" ht="12.75">
      <c r="A887" s="11"/>
      <c r="B887" s="11"/>
      <c r="C887" s="11"/>
      <c r="D887" s="11"/>
      <c r="E887" s="11"/>
    </row>
    <row r="888" spans="1:5" ht="12.75">
      <c r="A888" s="11"/>
      <c r="B888" s="11"/>
      <c r="C888" s="11"/>
      <c r="D888" s="11"/>
      <c r="E888" s="11"/>
    </row>
    <row r="889" spans="1:5" ht="12.75">
      <c r="A889" s="11"/>
      <c r="B889" s="11"/>
      <c r="C889" s="11"/>
      <c r="D889" s="11"/>
      <c r="E889" s="11"/>
    </row>
    <row r="890" spans="1:5" ht="12.75">
      <c r="A890" s="11"/>
      <c r="B890" s="11"/>
      <c r="C890" s="11"/>
      <c r="D890" s="11"/>
      <c r="E890" s="11"/>
    </row>
    <row r="891" spans="1:5" ht="12.75">
      <c r="A891" s="11"/>
      <c r="B891" s="11"/>
      <c r="C891" s="11"/>
      <c r="D891" s="11"/>
      <c r="E891" s="11"/>
    </row>
    <row r="892" spans="1:5" ht="12.75">
      <c r="A892" s="11"/>
      <c r="B892" s="11"/>
      <c r="C892" s="11"/>
      <c r="D892" s="11"/>
      <c r="E892" s="11"/>
    </row>
    <row r="893" spans="1:5" ht="12.75">
      <c r="A893" s="11"/>
      <c r="B893" s="11"/>
      <c r="C893" s="11"/>
      <c r="D893" s="11"/>
      <c r="E893" s="11"/>
    </row>
    <row r="894" spans="1:5" ht="12.75">
      <c r="A894" s="11"/>
      <c r="B894" s="11"/>
      <c r="C894" s="11"/>
      <c r="D894" s="11"/>
      <c r="E894" s="11"/>
    </row>
    <row r="895" spans="1:5" ht="12.75">
      <c r="A895" s="11"/>
      <c r="B895" s="11"/>
      <c r="C895" s="11"/>
      <c r="D895" s="11"/>
      <c r="E895" s="11"/>
    </row>
    <row r="896" spans="1:5" ht="12.75">
      <c r="A896" s="11"/>
      <c r="B896" s="11"/>
      <c r="C896" s="11"/>
      <c r="D896" s="11"/>
      <c r="E896" s="11"/>
    </row>
    <row r="897" spans="1:5" ht="12.75">
      <c r="A897" s="11"/>
      <c r="B897" s="11"/>
      <c r="C897" s="11"/>
      <c r="D897" s="11"/>
      <c r="E897" s="11"/>
    </row>
    <row r="898" spans="1:5" ht="12.75">
      <c r="A898" s="11"/>
      <c r="B898" s="11"/>
      <c r="C898" s="11"/>
      <c r="D898" s="11"/>
      <c r="E898" s="11"/>
    </row>
    <row r="899" spans="1:5" ht="12.75">
      <c r="A899" s="11"/>
      <c r="B899" s="11"/>
      <c r="C899" s="11"/>
      <c r="D899" s="11"/>
      <c r="E899" s="11"/>
    </row>
    <row r="900" spans="1:5" ht="12.75">
      <c r="A900" s="11"/>
      <c r="B900" s="11"/>
      <c r="C900" s="11"/>
      <c r="D900" s="11"/>
      <c r="E900" s="11"/>
    </row>
    <row r="901" spans="1:5" ht="12.75">
      <c r="A901" s="11"/>
      <c r="B901" s="11"/>
      <c r="C901" s="11"/>
      <c r="D901" s="11"/>
      <c r="E901" s="11"/>
    </row>
    <row r="902" spans="1:5" ht="12.75">
      <c r="A902" s="11"/>
      <c r="B902" s="11"/>
      <c r="C902" s="11"/>
      <c r="D902" s="11"/>
      <c r="E902" s="11"/>
    </row>
    <row r="903" spans="1:5" ht="12.75">
      <c r="A903" s="11"/>
      <c r="B903" s="11"/>
      <c r="C903" s="11"/>
      <c r="D903" s="11"/>
      <c r="E903" s="11"/>
    </row>
    <row r="904" spans="1:5" ht="12.75">
      <c r="A904" s="11"/>
      <c r="B904" s="11"/>
      <c r="C904" s="11"/>
      <c r="D904" s="11"/>
      <c r="E904" s="11"/>
    </row>
    <row r="905" spans="1:5" ht="12.75">
      <c r="A905" s="11"/>
      <c r="B905" s="11"/>
      <c r="C905" s="11"/>
      <c r="D905" s="11"/>
      <c r="E905" s="11"/>
    </row>
    <row r="906" spans="1:5" ht="12.75">
      <c r="A906" s="11"/>
      <c r="B906" s="11"/>
      <c r="C906" s="11"/>
      <c r="D906" s="11"/>
      <c r="E906" s="11"/>
    </row>
    <row r="907" spans="1:5" ht="12.75">
      <c r="A907" s="11"/>
      <c r="B907" s="11"/>
      <c r="C907" s="11"/>
      <c r="D907" s="11"/>
      <c r="E907" s="11"/>
    </row>
    <row r="908" spans="1:5" ht="12.75">
      <c r="A908" s="11"/>
      <c r="B908" s="11"/>
      <c r="C908" s="11"/>
      <c r="D908" s="11"/>
      <c r="E908" s="11"/>
    </row>
    <row r="909" spans="1:5" ht="12.75">
      <c r="A909" s="11"/>
      <c r="B909" s="11"/>
      <c r="C909" s="11"/>
      <c r="D909" s="11"/>
      <c r="E909" s="11"/>
    </row>
    <row r="910" spans="1:5" ht="12.75">
      <c r="A910" s="11"/>
      <c r="B910" s="11"/>
      <c r="C910" s="11"/>
      <c r="D910" s="11"/>
      <c r="E910" s="11"/>
    </row>
    <row r="911" spans="1:5" ht="12.75">
      <c r="A911" s="11"/>
      <c r="B911" s="11"/>
      <c r="C911" s="11"/>
      <c r="D911" s="11"/>
      <c r="E911" s="11"/>
    </row>
    <row r="912" spans="1:5" ht="12.75">
      <c r="A912" s="11"/>
      <c r="B912" s="11"/>
      <c r="C912" s="11"/>
      <c r="D912" s="11"/>
      <c r="E912" s="11"/>
    </row>
    <row r="913" spans="1:5" ht="12.75">
      <c r="A913" s="11"/>
      <c r="B913" s="11"/>
      <c r="C913" s="11"/>
      <c r="D913" s="11"/>
      <c r="E913" s="11"/>
    </row>
    <row r="914" spans="1:5" ht="12.75">
      <c r="A914" s="11"/>
      <c r="B914" s="11"/>
      <c r="C914" s="11"/>
      <c r="D914" s="11"/>
      <c r="E914" s="11"/>
    </row>
    <row r="915" spans="1:5" ht="12.75">
      <c r="A915" s="11"/>
      <c r="B915" s="11"/>
      <c r="C915" s="11"/>
      <c r="D915" s="11"/>
      <c r="E915" s="11"/>
    </row>
    <row r="916" spans="1:5" ht="12.75">
      <c r="A916" s="11"/>
      <c r="B916" s="11"/>
      <c r="C916" s="11"/>
      <c r="D916" s="11"/>
      <c r="E916" s="11"/>
    </row>
    <row r="917" spans="1:5" ht="12.75">
      <c r="A917" s="11"/>
      <c r="B917" s="11"/>
      <c r="C917" s="11"/>
      <c r="D917" s="11"/>
      <c r="E917" s="11"/>
    </row>
    <row r="918" spans="1:5" ht="12.75">
      <c r="A918" s="11"/>
      <c r="B918" s="11"/>
      <c r="C918" s="11"/>
      <c r="D918" s="11"/>
      <c r="E918" s="11"/>
    </row>
    <row r="919" spans="1:5" ht="12.75">
      <c r="A919" s="11"/>
      <c r="B919" s="11"/>
      <c r="C919" s="11"/>
      <c r="D919" s="11"/>
      <c r="E919" s="11"/>
    </row>
    <row r="920" spans="1:5" ht="12.75">
      <c r="A920" s="11"/>
      <c r="B920" s="11"/>
      <c r="C920" s="11"/>
      <c r="D920" s="11"/>
      <c r="E920" s="11"/>
    </row>
    <row r="921" spans="1:5" ht="12.75">
      <c r="A921" s="11"/>
      <c r="B921" s="11"/>
      <c r="C921" s="11"/>
      <c r="D921" s="11"/>
      <c r="E921" s="11"/>
    </row>
    <row r="922" spans="1:5" ht="12.75">
      <c r="A922" s="11"/>
      <c r="B922" s="11"/>
      <c r="C922" s="11"/>
      <c r="D922" s="11"/>
      <c r="E922" s="11"/>
    </row>
    <row r="923" spans="1:5" ht="12.75">
      <c r="A923" s="11"/>
      <c r="B923" s="11"/>
      <c r="C923" s="11"/>
      <c r="D923" s="11"/>
      <c r="E923" s="11"/>
    </row>
    <row r="924" spans="1:5" ht="12.75">
      <c r="A924" s="11"/>
      <c r="B924" s="11"/>
      <c r="C924" s="11"/>
      <c r="D924" s="11"/>
      <c r="E924" s="11"/>
    </row>
    <row r="925" spans="1:5" ht="12.75">
      <c r="A925" s="11"/>
      <c r="B925" s="11"/>
      <c r="C925" s="11"/>
      <c r="D925" s="11"/>
      <c r="E925" s="11"/>
    </row>
    <row r="926" spans="1:5" ht="12.75">
      <c r="A926" s="11"/>
      <c r="B926" s="11"/>
      <c r="C926" s="11"/>
      <c r="D926" s="11"/>
      <c r="E926" s="11"/>
    </row>
    <row r="927" spans="1:5" ht="12.75">
      <c r="A927" s="11"/>
      <c r="B927" s="11"/>
      <c r="C927" s="11"/>
      <c r="D927" s="11"/>
      <c r="E927" s="11"/>
    </row>
    <row r="928" spans="1:5" ht="12.75">
      <c r="A928" s="11"/>
      <c r="B928" s="11"/>
      <c r="C928" s="11"/>
      <c r="D928" s="11"/>
      <c r="E928" s="11"/>
    </row>
    <row r="929" spans="1:5" ht="12.75">
      <c r="A929" s="11"/>
      <c r="B929" s="11"/>
      <c r="C929" s="11"/>
      <c r="D929" s="11"/>
      <c r="E929" s="11"/>
    </row>
    <row r="930" spans="1:5" ht="12.75">
      <c r="A930" s="11"/>
      <c r="B930" s="11"/>
      <c r="C930" s="11"/>
      <c r="D930" s="11"/>
      <c r="E930" s="11"/>
    </row>
    <row r="931" spans="1:5" ht="12.75">
      <c r="A931" s="11"/>
      <c r="B931" s="11"/>
      <c r="C931" s="11"/>
      <c r="D931" s="11"/>
      <c r="E931" s="11"/>
    </row>
    <row r="932" spans="1:5" ht="12.75">
      <c r="A932" s="11"/>
      <c r="B932" s="11"/>
      <c r="C932" s="11"/>
      <c r="D932" s="11"/>
      <c r="E932" s="11"/>
    </row>
    <row r="933" spans="1:5" ht="12.75">
      <c r="A933" s="11"/>
      <c r="B933" s="11"/>
      <c r="C933" s="11"/>
      <c r="D933" s="11"/>
      <c r="E933" s="11"/>
    </row>
    <row r="934" spans="1:5" ht="12.75">
      <c r="A934" s="11"/>
      <c r="B934" s="11"/>
      <c r="C934" s="11"/>
      <c r="D934" s="11"/>
      <c r="E934" s="11"/>
    </row>
    <row r="935" spans="1:5" ht="12.75">
      <c r="A935" s="11"/>
      <c r="B935" s="11"/>
      <c r="C935" s="11"/>
      <c r="D935" s="11"/>
      <c r="E935" s="11"/>
    </row>
    <row r="936" spans="1:5" ht="12.75">
      <c r="A936" s="11"/>
      <c r="B936" s="11"/>
      <c r="C936" s="11"/>
      <c r="D936" s="11"/>
      <c r="E936" s="11"/>
    </row>
    <row r="937" spans="1:5" ht="12.75">
      <c r="A937" s="11"/>
      <c r="B937" s="11"/>
      <c r="C937" s="11"/>
      <c r="D937" s="11"/>
      <c r="E937" s="11"/>
    </row>
    <row r="938" spans="1:5" ht="12.75">
      <c r="A938" s="11"/>
      <c r="B938" s="11"/>
      <c r="C938" s="11"/>
      <c r="D938" s="11"/>
      <c r="E938" s="11"/>
    </row>
    <row r="939" spans="1:5" ht="12.75">
      <c r="A939" s="11"/>
      <c r="B939" s="11"/>
      <c r="C939" s="11"/>
      <c r="D939" s="11"/>
      <c r="E939" s="11"/>
    </row>
    <row r="940" spans="1:5" ht="12.75">
      <c r="A940" s="11"/>
      <c r="B940" s="11"/>
      <c r="C940" s="11"/>
      <c r="D940" s="11"/>
      <c r="E940" s="11"/>
    </row>
    <row r="941" spans="1:5" ht="12.75">
      <c r="A941" s="11"/>
      <c r="B941" s="11"/>
      <c r="C941" s="11"/>
      <c r="D941" s="11"/>
      <c r="E941" s="11"/>
    </row>
    <row r="942" spans="1:5" ht="12.75">
      <c r="A942" s="11"/>
      <c r="B942" s="11"/>
      <c r="C942" s="11"/>
      <c r="D942" s="11"/>
      <c r="E942" s="11"/>
    </row>
    <row r="943" spans="1:5" ht="12.75">
      <c r="A943" s="11"/>
      <c r="B943" s="11"/>
      <c r="C943" s="11"/>
      <c r="D943" s="11"/>
      <c r="E943" s="11"/>
    </row>
    <row r="944" spans="1:5" ht="12.75">
      <c r="A944" s="11"/>
      <c r="B944" s="11"/>
      <c r="C944" s="11"/>
      <c r="D944" s="11"/>
      <c r="E944" s="11"/>
    </row>
    <row r="945" spans="1:5" ht="12.75">
      <c r="A945" s="11"/>
      <c r="B945" s="11"/>
      <c r="C945" s="11"/>
      <c r="D945" s="11"/>
      <c r="E945" s="11"/>
    </row>
    <row r="946" spans="1:5" ht="12.75">
      <c r="A946" s="11"/>
      <c r="B946" s="11"/>
      <c r="C946" s="11"/>
      <c r="D946" s="11"/>
      <c r="E946" s="11"/>
    </row>
    <row r="947" spans="1:5" ht="12.75">
      <c r="A947" s="11"/>
      <c r="B947" s="11"/>
      <c r="C947" s="11"/>
      <c r="D947" s="11"/>
      <c r="E947" s="11"/>
    </row>
    <row r="948" spans="1:5" ht="12.75">
      <c r="A948" s="11"/>
      <c r="B948" s="11"/>
      <c r="C948" s="11"/>
      <c r="D948" s="11"/>
      <c r="E948" s="11"/>
    </row>
    <row r="949" spans="1:5" ht="12.75">
      <c r="A949" s="11"/>
      <c r="B949" s="11"/>
      <c r="C949" s="11"/>
      <c r="D949" s="11"/>
      <c r="E949" s="11"/>
    </row>
    <row r="950" spans="1:5" ht="12.75">
      <c r="A950" s="11"/>
      <c r="B950" s="11"/>
      <c r="C950" s="11"/>
      <c r="D950" s="11"/>
      <c r="E950" s="11"/>
    </row>
    <row r="951" spans="1:5" ht="12.75">
      <c r="A951" s="11"/>
      <c r="B951" s="11"/>
      <c r="C951" s="11"/>
      <c r="D951" s="11"/>
      <c r="E951" s="11"/>
    </row>
    <row r="952" spans="1:5" ht="12.75">
      <c r="A952" s="11"/>
      <c r="B952" s="11"/>
      <c r="C952" s="11"/>
      <c r="D952" s="11"/>
      <c r="E952" s="11"/>
    </row>
    <row r="953" spans="1:5" ht="12.75">
      <c r="A953" s="11"/>
      <c r="B953" s="11"/>
      <c r="C953" s="11"/>
      <c r="D953" s="11"/>
      <c r="E953" s="11"/>
    </row>
    <row r="954" spans="1:5" ht="12.75">
      <c r="A954" s="11"/>
      <c r="B954" s="11"/>
      <c r="C954" s="11"/>
      <c r="D954" s="11"/>
      <c r="E954" s="11"/>
    </row>
    <row r="955" spans="1:5" ht="12.75">
      <c r="A955" s="11"/>
      <c r="B955" s="11"/>
      <c r="C955" s="11"/>
      <c r="D955" s="11"/>
      <c r="E955" s="11"/>
    </row>
    <row r="956" spans="1:5" ht="12.75">
      <c r="A956" s="11"/>
      <c r="B956" s="11"/>
      <c r="C956" s="11"/>
      <c r="D956" s="11"/>
      <c r="E956" s="11"/>
    </row>
    <row r="957" spans="1:5" ht="12.75">
      <c r="A957" s="11"/>
      <c r="B957" s="11"/>
      <c r="C957" s="11"/>
      <c r="D957" s="11"/>
      <c r="E957" s="11"/>
    </row>
    <row r="958" spans="1:5" ht="12.75">
      <c r="A958" s="11"/>
      <c r="B958" s="11"/>
      <c r="C958" s="11"/>
      <c r="D958" s="11"/>
      <c r="E958" s="11"/>
    </row>
    <row r="959" spans="1:5" ht="12.75">
      <c r="A959" s="11"/>
      <c r="B959" s="11"/>
      <c r="C959" s="11"/>
      <c r="D959" s="11"/>
      <c r="E959" s="11"/>
    </row>
    <row r="960" spans="1:5" ht="12.75">
      <c r="A960" s="11"/>
      <c r="B960" s="11"/>
      <c r="C960" s="11"/>
      <c r="D960" s="11"/>
      <c r="E960" s="11"/>
    </row>
    <row r="961" spans="1:5" ht="12.75">
      <c r="A961" s="11"/>
      <c r="B961" s="11"/>
      <c r="C961" s="11"/>
      <c r="D961" s="11"/>
      <c r="E961" s="11"/>
    </row>
    <row r="962" spans="1:5" ht="12.75">
      <c r="A962" s="11"/>
      <c r="B962" s="11"/>
      <c r="C962" s="11"/>
      <c r="D962" s="11"/>
      <c r="E962" s="11"/>
    </row>
    <row r="963" spans="1:5" ht="12.75">
      <c r="A963" s="11"/>
      <c r="B963" s="11"/>
      <c r="C963" s="11"/>
      <c r="D963" s="11"/>
      <c r="E963" s="11"/>
    </row>
    <row r="964" spans="1:5" ht="12.75">
      <c r="A964" s="11"/>
      <c r="B964" s="11"/>
      <c r="C964" s="11"/>
      <c r="D964" s="11"/>
      <c r="E964" s="11"/>
    </row>
    <row r="965" spans="1:5" ht="12.75">
      <c r="A965" s="11"/>
      <c r="B965" s="11"/>
      <c r="C965" s="11"/>
      <c r="D965" s="11"/>
      <c r="E965" s="11"/>
    </row>
    <row r="966" spans="1:5" ht="12.75">
      <c r="A966" s="11"/>
      <c r="B966" s="11"/>
      <c r="C966" s="11"/>
      <c r="D966" s="11"/>
      <c r="E966" s="11"/>
    </row>
    <row r="967" spans="1:5" ht="12.75">
      <c r="A967" s="11"/>
      <c r="B967" s="11"/>
      <c r="C967" s="11"/>
      <c r="D967" s="11"/>
      <c r="E967" s="11"/>
    </row>
    <row r="968" spans="1:5" ht="12.75">
      <c r="A968" s="11"/>
      <c r="B968" s="11"/>
      <c r="C968" s="11"/>
      <c r="D968" s="11"/>
      <c r="E968" s="11"/>
    </row>
    <row r="969" spans="1:5" ht="12.75">
      <c r="A969" s="11"/>
      <c r="B969" s="11"/>
      <c r="C969" s="11"/>
      <c r="D969" s="11"/>
      <c r="E969" s="11"/>
    </row>
    <row r="970" spans="1:5" ht="12.75">
      <c r="A970" s="11"/>
      <c r="B970" s="11"/>
      <c r="C970" s="11"/>
      <c r="D970" s="11"/>
      <c r="E970" s="11"/>
    </row>
    <row r="971" spans="1:5" ht="12.75">
      <c r="A971" s="11"/>
      <c r="B971" s="11"/>
      <c r="C971" s="11"/>
      <c r="D971" s="11"/>
      <c r="E971" s="11"/>
    </row>
    <row r="972" spans="1:5" ht="12.75">
      <c r="A972" s="11"/>
      <c r="B972" s="11"/>
      <c r="C972" s="11"/>
      <c r="D972" s="11"/>
      <c r="E972" s="11"/>
    </row>
    <row r="973" spans="1:5" ht="12.75">
      <c r="A973" s="11"/>
      <c r="B973" s="11"/>
      <c r="C973" s="11"/>
      <c r="D973" s="11"/>
      <c r="E973" s="11"/>
    </row>
    <row r="974" spans="1:5" ht="12.75">
      <c r="A974" s="11"/>
      <c r="B974" s="11"/>
      <c r="C974" s="11"/>
      <c r="D974" s="11"/>
      <c r="E974" s="11"/>
    </row>
    <row r="975" spans="1:5" ht="12.75">
      <c r="A975" s="11"/>
      <c r="B975" s="11"/>
      <c r="C975" s="11"/>
      <c r="D975" s="11"/>
      <c r="E975" s="11"/>
    </row>
    <row r="976" spans="1:5" ht="12.75">
      <c r="A976" s="11"/>
      <c r="B976" s="11"/>
      <c r="C976" s="11"/>
      <c r="D976" s="11"/>
      <c r="E976" s="11"/>
    </row>
    <row r="977" spans="1:5" ht="12.75">
      <c r="A977" s="11"/>
      <c r="B977" s="11"/>
      <c r="C977" s="11"/>
      <c r="D977" s="11"/>
      <c r="E977" s="11"/>
    </row>
    <row r="978" spans="1:5" ht="12.75">
      <c r="A978" s="11"/>
      <c r="B978" s="11"/>
      <c r="C978" s="11"/>
      <c r="D978" s="11"/>
      <c r="E978" s="11"/>
    </row>
    <row r="979" spans="1:5" ht="12.75">
      <c r="A979" s="11"/>
      <c r="B979" s="11"/>
      <c r="C979" s="11"/>
      <c r="D979" s="11"/>
      <c r="E979" s="11"/>
    </row>
    <row r="980" spans="1:5" ht="12.75">
      <c r="A980" s="11"/>
      <c r="B980" s="11"/>
      <c r="C980" s="11"/>
      <c r="D980" s="11"/>
      <c r="E980" s="11"/>
    </row>
    <row r="981" spans="1:5" ht="12.75">
      <c r="A981" s="11"/>
      <c r="B981" s="11"/>
      <c r="C981" s="11"/>
      <c r="D981" s="11"/>
      <c r="E981" s="11"/>
    </row>
    <row r="982" spans="1:5" ht="12.75">
      <c r="A982" s="11"/>
      <c r="B982" s="11"/>
      <c r="C982" s="11"/>
      <c r="D982" s="11"/>
      <c r="E982" s="11"/>
    </row>
    <row r="983" spans="1:5" ht="12.75">
      <c r="A983" s="11"/>
      <c r="B983" s="11"/>
      <c r="C983" s="11"/>
      <c r="D983" s="11"/>
      <c r="E983" s="11"/>
    </row>
    <row r="984" spans="1:5" ht="12.75">
      <c r="A984" s="11"/>
      <c r="B984" s="11"/>
      <c r="C984" s="11"/>
      <c r="D984" s="11"/>
      <c r="E984" s="11"/>
    </row>
    <row r="985" spans="1:5" ht="12.75">
      <c r="A985" s="11"/>
      <c r="B985" s="11"/>
      <c r="C985" s="11"/>
      <c r="D985" s="11"/>
      <c r="E985" s="11"/>
    </row>
    <row r="986" spans="1:5" ht="12.75">
      <c r="A986" s="11"/>
      <c r="B986" s="11"/>
      <c r="C986" s="11"/>
      <c r="D986" s="11"/>
      <c r="E986" s="11"/>
    </row>
    <row r="987" spans="1:5" ht="12.75">
      <c r="A987" s="11"/>
      <c r="B987" s="11"/>
      <c r="C987" s="11"/>
      <c r="D987" s="11"/>
      <c r="E987" s="11"/>
    </row>
    <row r="988" spans="1:5" ht="12.75">
      <c r="A988" s="11"/>
      <c r="B988" s="11"/>
      <c r="C988" s="11"/>
      <c r="D988" s="11"/>
      <c r="E988" s="11"/>
    </row>
    <row r="989" spans="1:5" ht="12.75">
      <c r="A989" s="11"/>
      <c r="B989" s="11"/>
      <c r="C989" s="11"/>
      <c r="D989" s="11"/>
      <c r="E989" s="11"/>
    </row>
    <row r="990" spans="1:5" ht="12.75">
      <c r="A990" s="11"/>
      <c r="B990" s="11"/>
      <c r="C990" s="11"/>
      <c r="D990" s="11"/>
      <c r="E990" s="11"/>
    </row>
    <row r="991" spans="1:5" ht="12.75">
      <c r="A991" s="11"/>
      <c r="B991" s="11"/>
      <c r="C991" s="11"/>
      <c r="D991" s="11"/>
      <c r="E991" s="11"/>
    </row>
    <row r="992" spans="1:5" ht="12.75">
      <c r="A992" s="11"/>
      <c r="B992" s="11"/>
      <c r="C992" s="11"/>
      <c r="D992" s="11"/>
      <c r="E992" s="11"/>
    </row>
    <row r="993" spans="1:5" ht="12.75">
      <c r="A993" s="11"/>
      <c r="B993" s="11"/>
      <c r="C993" s="11"/>
      <c r="D993" s="11"/>
      <c r="E993" s="11"/>
    </row>
    <row r="994" spans="1:5" ht="12.75">
      <c r="A994" s="11"/>
      <c r="B994" s="11"/>
      <c r="C994" s="11"/>
      <c r="D994" s="11"/>
      <c r="E994" s="11"/>
    </row>
    <row r="995" spans="1:5" ht="12.75">
      <c r="A995" s="11"/>
      <c r="B995" s="11"/>
      <c r="C995" s="11"/>
      <c r="D995" s="11"/>
      <c r="E995" s="11"/>
    </row>
    <row r="996" spans="1:5" ht="12.75">
      <c r="A996" s="11"/>
      <c r="B996" s="11"/>
      <c r="C996" s="11"/>
      <c r="D996" s="11"/>
      <c r="E996" s="11"/>
    </row>
    <row r="997" spans="1:5" ht="12.75">
      <c r="A997" s="11"/>
      <c r="B997" s="11"/>
      <c r="C997" s="11"/>
      <c r="D997" s="11"/>
      <c r="E997" s="11"/>
    </row>
    <row r="998" spans="1:5" ht="12.75">
      <c r="A998" s="11"/>
      <c r="B998" s="11"/>
      <c r="C998" s="11"/>
      <c r="D998" s="11"/>
      <c r="E998" s="11"/>
    </row>
    <row r="999" spans="1:5" ht="12.75">
      <c r="A999" s="11"/>
      <c r="B999" s="11"/>
      <c r="C999" s="11"/>
      <c r="D999" s="11"/>
      <c r="E999" s="11"/>
    </row>
    <row r="1000" spans="1:5" ht="12.75">
      <c r="A1000" s="11"/>
      <c r="B1000" s="11"/>
      <c r="C1000" s="11"/>
      <c r="D1000" s="11"/>
      <c r="E1000" s="11"/>
    </row>
    <row r="1001" spans="1:5" ht="12.75">
      <c r="A1001" s="11"/>
      <c r="B1001" s="11"/>
      <c r="C1001" s="11"/>
      <c r="D1001" s="11"/>
      <c r="E1001" s="11"/>
    </row>
    <row r="1002" spans="1:5" ht="12.75">
      <c r="A1002" s="11"/>
      <c r="B1002" s="11"/>
      <c r="C1002" s="11"/>
      <c r="D1002" s="11"/>
      <c r="E1002" s="11"/>
    </row>
    <row r="1003" spans="1:5" ht="12.75">
      <c r="A1003" s="11"/>
      <c r="B1003" s="11"/>
      <c r="C1003" s="11"/>
      <c r="D1003" s="11"/>
      <c r="E1003" s="11"/>
    </row>
    <row r="1004" spans="1:5" ht="12.75">
      <c r="A1004" s="11"/>
      <c r="B1004" s="11"/>
      <c r="C1004" s="11"/>
      <c r="D1004" s="11"/>
      <c r="E1004" s="11"/>
    </row>
    <row r="1005" spans="1:5" ht="12.75">
      <c r="A1005" s="11"/>
      <c r="B1005" s="11"/>
      <c r="C1005" s="11"/>
      <c r="D1005" s="11"/>
      <c r="E1005" s="11"/>
    </row>
    <row r="1006" spans="1:5" ht="12.75">
      <c r="A1006" s="11"/>
      <c r="B1006" s="11"/>
      <c r="C1006" s="11"/>
      <c r="D1006" s="11"/>
      <c r="E1006" s="11"/>
    </row>
    <row r="1007" spans="1:5" ht="12.75">
      <c r="A1007" s="11"/>
      <c r="B1007" s="11"/>
      <c r="C1007" s="11"/>
      <c r="D1007" s="11"/>
      <c r="E1007" s="11"/>
    </row>
    <row r="1008" spans="1:5" ht="12.75">
      <c r="A1008" s="11"/>
      <c r="B1008" s="11"/>
      <c r="C1008" s="11"/>
      <c r="D1008" s="11"/>
      <c r="E1008" s="11"/>
    </row>
    <row r="1009" spans="1:5" ht="12.75">
      <c r="A1009" s="11"/>
      <c r="B1009" s="11"/>
      <c r="C1009" s="11"/>
      <c r="D1009" s="11"/>
      <c r="E1009" s="11"/>
    </row>
    <row r="1010" spans="1:5" ht="12.75">
      <c r="A1010" s="11"/>
      <c r="B1010" s="11"/>
      <c r="C1010" s="11"/>
      <c r="D1010" s="11"/>
      <c r="E1010" s="11"/>
    </row>
    <row r="1011" spans="1:5" ht="12.75">
      <c r="A1011" s="11"/>
      <c r="B1011" s="11"/>
      <c r="C1011" s="11"/>
      <c r="D1011" s="11"/>
      <c r="E1011" s="11"/>
    </row>
    <row r="1012" spans="1:5" ht="12.75">
      <c r="A1012" s="11"/>
      <c r="B1012" s="11"/>
      <c r="C1012" s="11"/>
      <c r="D1012" s="11"/>
      <c r="E1012" s="11"/>
    </row>
    <row r="1013" spans="1:5" ht="12.75">
      <c r="A1013" s="11"/>
      <c r="B1013" s="11"/>
      <c r="C1013" s="11"/>
      <c r="D1013" s="11"/>
      <c r="E1013" s="11"/>
    </row>
    <row r="1014" spans="1:5" ht="12.75">
      <c r="A1014" s="11"/>
      <c r="B1014" s="11"/>
      <c r="C1014" s="11"/>
      <c r="D1014" s="11"/>
      <c r="E1014" s="11"/>
    </row>
    <row r="1015" spans="1:5" ht="12.75">
      <c r="A1015" s="11"/>
      <c r="B1015" s="11"/>
      <c r="C1015" s="11"/>
      <c r="D1015" s="11"/>
      <c r="E1015" s="11"/>
    </row>
    <row r="1016" spans="1:5" ht="12.75">
      <c r="A1016" s="11"/>
      <c r="B1016" s="11"/>
      <c r="C1016" s="11"/>
      <c r="D1016" s="11"/>
      <c r="E1016" s="11"/>
    </row>
    <row r="1017" spans="1:5" ht="12.75">
      <c r="A1017" s="11"/>
      <c r="B1017" s="11"/>
      <c r="C1017" s="11"/>
      <c r="D1017" s="11"/>
      <c r="E1017" s="11"/>
    </row>
    <row r="1018" spans="1:5" ht="12.75">
      <c r="A1018" s="11"/>
      <c r="B1018" s="11"/>
      <c r="C1018" s="11"/>
      <c r="D1018" s="11"/>
      <c r="E1018" s="11"/>
    </row>
    <row r="1019" spans="1:5" ht="12.75">
      <c r="A1019" s="11"/>
      <c r="B1019" s="11"/>
      <c r="C1019" s="11"/>
      <c r="D1019" s="11"/>
      <c r="E1019" s="11"/>
    </row>
    <row r="1020" spans="1:5" ht="12.75">
      <c r="A1020" s="11"/>
      <c r="B1020" s="11"/>
      <c r="C1020" s="11"/>
      <c r="D1020" s="11"/>
      <c r="E1020" s="11"/>
    </row>
    <row r="1021" spans="1:5" ht="12.75">
      <c r="A1021" s="11"/>
      <c r="B1021" s="11"/>
      <c r="C1021" s="11"/>
      <c r="D1021" s="11"/>
      <c r="E1021" s="11"/>
    </row>
    <row r="1022" spans="1:5" ht="12.75">
      <c r="A1022" s="11"/>
      <c r="B1022" s="11"/>
      <c r="C1022" s="11"/>
      <c r="D1022" s="11"/>
      <c r="E1022" s="11"/>
    </row>
    <row r="1023" spans="1:5" ht="12.75">
      <c r="A1023" s="11"/>
      <c r="B1023" s="11"/>
      <c r="C1023" s="11"/>
      <c r="D1023" s="11"/>
      <c r="E1023" s="11"/>
    </row>
    <row r="1024" spans="1:5" ht="12.75">
      <c r="A1024" s="11"/>
      <c r="B1024" s="11"/>
      <c r="C1024" s="11"/>
      <c r="D1024" s="11"/>
      <c r="E1024" s="11"/>
    </row>
    <row r="1025" spans="1:5" ht="12.75">
      <c r="A1025" s="11"/>
      <c r="B1025" s="11"/>
      <c r="C1025" s="11"/>
      <c r="D1025" s="11"/>
      <c r="E1025" s="11"/>
    </row>
    <row r="1026" spans="1:5" ht="12.75">
      <c r="A1026" s="11"/>
      <c r="B1026" s="11"/>
      <c r="C1026" s="11"/>
      <c r="D1026" s="11"/>
      <c r="E1026" s="11"/>
    </row>
    <row r="1027" spans="1:5" ht="12.75">
      <c r="A1027" s="11"/>
      <c r="B1027" s="11"/>
      <c r="C1027" s="11"/>
      <c r="D1027" s="11"/>
      <c r="E1027" s="11"/>
    </row>
    <row r="1028" spans="1:5" ht="12.75">
      <c r="A1028" s="11"/>
      <c r="B1028" s="11"/>
      <c r="C1028" s="11"/>
      <c r="D1028" s="11"/>
      <c r="E1028" s="11"/>
    </row>
    <row r="1029" spans="1:5" ht="12.75">
      <c r="A1029" s="11"/>
      <c r="B1029" s="11"/>
      <c r="C1029" s="11"/>
      <c r="D1029" s="11"/>
      <c r="E1029" s="11"/>
    </row>
    <row r="1030" spans="1:5" ht="12.75">
      <c r="A1030" s="11"/>
      <c r="B1030" s="11"/>
      <c r="C1030" s="11"/>
      <c r="D1030" s="11"/>
      <c r="E1030" s="11"/>
    </row>
    <row r="1031" spans="1:5" ht="12.75">
      <c r="A1031" s="11"/>
      <c r="B1031" s="11"/>
      <c r="C1031" s="11"/>
      <c r="D1031" s="11"/>
      <c r="E1031" s="11"/>
    </row>
    <row r="1032" spans="1:5" ht="12.75">
      <c r="A1032" s="11"/>
      <c r="B1032" s="11"/>
      <c r="C1032" s="11"/>
      <c r="D1032" s="11"/>
      <c r="E1032" s="11"/>
    </row>
    <row r="1033" spans="1:5" ht="12.75">
      <c r="A1033" s="11"/>
      <c r="B1033" s="11"/>
      <c r="C1033" s="11"/>
      <c r="D1033" s="11"/>
      <c r="E1033" s="11"/>
    </row>
    <row r="1034" spans="1:5" ht="12.75">
      <c r="A1034" s="11"/>
      <c r="B1034" s="11"/>
      <c r="C1034" s="11"/>
      <c r="D1034" s="11"/>
      <c r="E1034" s="11"/>
    </row>
    <row r="1035" spans="1:5" ht="12.75">
      <c r="A1035" s="11"/>
      <c r="B1035" s="11"/>
      <c r="C1035" s="11"/>
      <c r="D1035" s="11"/>
      <c r="E1035" s="11"/>
    </row>
    <row r="1036" spans="1:5" ht="12.75">
      <c r="A1036" s="11"/>
      <c r="B1036" s="11"/>
      <c r="C1036" s="11"/>
      <c r="D1036" s="11"/>
      <c r="E1036" s="11"/>
    </row>
    <row r="1037" spans="1:5" ht="12.75">
      <c r="A1037" s="11"/>
      <c r="B1037" s="11"/>
      <c r="C1037" s="11"/>
      <c r="D1037" s="11"/>
      <c r="E1037" s="11"/>
    </row>
    <row r="1038" spans="1:5" ht="12.75">
      <c r="A1038" s="11"/>
      <c r="B1038" s="11"/>
      <c r="C1038" s="11"/>
      <c r="D1038" s="11"/>
      <c r="E1038" s="11"/>
    </row>
    <row r="1039" spans="1:5" ht="12.75">
      <c r="A1039" s="11"/>
      <c r="B1039" s="11"/>
      <c r="C1039" s="11"/>
      <c r="D1039" s="11"/>
      <c r="E1039" s="11"/>
    </row>
    <row r="1040" spans="1:5" ht="12.75">
      <c r="A1040" s="11"/>
      <c r="B1040" s="11"/>
      <c r="C1040" s="11"/>
      <c r="D1040" s="11"/>
      <c r="E1040" s="11"/>
    </row>
    <row r="1041" spans="1:5" ht="12.75">
      <c r="A1041" s="11"/>
      <c r="B1041" s="11"/>
      <c r="C1041" s="11"/>
      <c r="D1041" s="11"/>
      <c r="E1041" s="11"/>
    </row>
    <row r="1042" spans="1:5" ht="12.75">
      <c r="A1042" s="11"/>
      <c r="B1042" s="11"/>
      <c r="C1042" s="11"/>
      <c r="D1042" s="11"/>
      <c r="E1042" s="11"/>
    </row>
    <row r="1043" spans="1:5" ht="12.75">
      <c r="A1043" s="11"/>
      <c r="B1043" s="11"/>
      <c r="C1043" s="11"/>
      <c r="D1043" s="11"/>
      <c r="E1043" s="11"/>
    </row>
    <row r="1044" spans="1:5" ht="12.75">
      <c r="A1044" s="11"/>
      <c r="B1044" s="11"/>
      <c r="C1044" s="11"/>
      <c r="D1044" s="11"/>
      <c r="E1044" s="11"/>
    </row>
    <row r="1045" spans="1:5" ht="12.75">
      <c r="A1045" s="11"/>
      <c r="B1045" s="11"/>
      <c r="C1045" s="11"/>
      <c r="D1045" s="11"/>
      <c r="E1045" s="11"/>
    </row>
    <row r="1046" spans="1:5" ht="12.75">
      <c r="A1046" s="11"/>
      <c r="B1046" s="11"/>
      <c r="C1046" s="11"/>
      <c r="D1046" s="11"/>
      <c r="E1046" s="11"/>
    </row>
    <row r="1047" spans="1:5" ht="12.75">
      <c r="A1047" s="11"/>
      <c r="B1047" s="11"/>
      <c r="C1047" s="11"/>
      <c r="D1047" s="11"/>
      <c r="E1047" s="11"/>
    </row>
    <row r="1048" spans="1:5" ht="12.75">
      <c r="A1048" s="11"/>
      <c r="B1048" s="11"/>
      <c r="C1048" s="11"/>
      <c r="D1048" s="11"/>
      <c r="E1048" s="11"/>
    </row>
    <row r="1049" spans="1:5" ht="12.75">
      <c r="A1049" s="11"/>
      <c r="B1049" s="11"/>
      <c r="C1049" s="11"/>
      <c r="D1049" s="11"/>
      <c r="E1049" s="11"/>
    </row>
    <row r="1050" spans="1:5" ht="12.75">
      <c r="A1050" s="11"/>
      <c r="B1050" s="11"/>
      <c r="C1050" s="11"/>
      <c r="D1050" s="11"/>
      <c r="E1050" s="11"/>
    </row>
    <row r="1051" spans="1:5" ht="12.75">
      <c r="A1051" s="11"/>
      <c r="B1051" s="11"/>
      <c r="C1051" s="11"/>
      <c r="D1051" s="11"/>
      <c r="E1051" s="11"/>
    </row>
    <row r="1052" spans="1:5" ht="12.75">
      <c r="A1052" s="11"/>
      <c r="B1052" s="11"/>
      <c r="C1052" s="11"/>
      <c r="D1052" s="11"/>
      <c r="E1052" s="11"/>
    </row>
    <row r="1053" spans="1:5" ht="12.75">
      <c r="A1053" s="11"/>
      <c r="B1053" s="11"/>
      <c r="C1053" s="11"/>
      <c r="D1053" s="11"/>
      <c r="E1053" s="11"/>
    </row>
    <row r="1054" spans="1:5" ht="12.75">
      <c r="A1054" s="11"/>
      <c r="B1054" s="11"/>
      <c r="C1054" s="11"/>
      <c r="D1054" s="11"/>
      <c r="E1054" s="11"/>
    </row>
    <row r="1055" spans="1:5" ht="12.75">
      <c r="A1055" s="11"/>
      <c r="B1055" s="11"/>
      <c r="C1055" s="11"/>
      <c r="D1055" s="11"/>
      <c r="E1055" s="11"/>
    </row>
    <row r="1056" spans="1:5" ht="12.75">
      <c r="A1056" s="11"/>
      <c r="B1056" s="11"/>
      <c r="C1056" s="11"/>
      <c r="D1056" s="11"/>
      <c r="E1056" s="11"/>
    </row>
    <row r="1057" spans="1:5" ht="12.75">
      <c r="A1057" s="11"/>
      <c r="B1057" s="11"/>
      <c r="C1057" s="11"/>
      <c r="D1057" s="11"/>
      <c r="E1057" s="11"/>
    </row>
    <row r="1058" spans="1:5" ht="12.75">
      <c r="A1058" s="11"/>
      <c r="B1058" s="11"/>
      <c r="C1058" s="11"/>
      <c r="D1058" s="11"/>
      <c r="E1058" s="11"/>
    </row>
    <row r="1059" spans="1:5" ht="12.75">
      <c r="A1059" s="11"/>
      <c r="B1059" s="11"/>
      <c r="C1059" s="11"/>
      <c r="D1059" s="11"/>
      <c r="E1059" s="11"/>
    </row>
    <row r="1060" spans="1:5" ht="12.75">
      <c r="A1060" s="11"/>
      <c r="B1060" s="11"/>
      <c r="C1060" s="11"/>
      <c r="D1060" s="11"/>
      <c r="E1060" s="11"/>
    </row>
    <row r="1061" spans="1:5" ht="12.75">
      <c r="A1061" s="11"/>
      <c r="B1061" s="11"/>
      <c r="C1061" s="11"/>
      <c r="D1061" s="11"/>
      <c r="E1061" s="11"/>
    </row>
    <row r="1062" spans="1:5" ht="12.75">
      <c r="A1062" s="11"/>
      <c r="B1062" s="11"/>
      <c r="C1062" s="11"/>
      <c r="D1062" s="11"/>
      <c r="E1062" s="11"/>
    </row>
    <row r="1063" spans="1:5" ht="12.75">
      <c r="A1063" s="11"/>
      <c r="B1063" s="11"/>
      <c r="C1063" s="11"/>
      <c r="D1063" s="11"/>
      <c r="E1063" s="11"/>
    </row>
    <row r="1064" spans="1:5" ht="12.75">
      <c r="A1064" s="11"/>
      <c r="B1064" s="11"/>
      <c r="C1064" s="11"/>
      <c r="D1064" s="11"/>
      <c r="E1064" s="11"/>
    </row>
    <row r="1065" spans="1:5" ht="12.75">
      <c r="A1065" s="11"/>
      <c r="B1065" s="11"/>
      <c r="C1065" s="11"/>
      <c r="D1065" s="11"/>
      <c r="E1065" s="11"/>
    </row>
    <row r="1066" spans="1:5" ht="12.75">
      <c r="A1066" s="11"/>
      <c r="B1066" s="11"/>
      <c r="C1066" s="11"/>
      <c r="D1066" s="11"/>
      <c r="E1066" s="11"/>
    </row>
    <row r="1067" spans="1:5" ht="12.75">
      <c r="A1067" s="11"/>
      <c r="B1067" s="11"/>
      <c r="C1067" s="11"/>
      <c r="D1067" s="11"/>
      <c r="E1067" s="11"/>
    </row>
    <row r="1068" spans="1:5" ht="12.75">
      <c r="A1068" s="11"/>
      <c r="B1068" s="11"/>
      <c r="C1068" s="11"/>
      <c r="D1068" s="11"/>
      <c r="E1068" s="11"/>
    </row>
    <row r="1069" spans="1:5" ht="12.75">
      <c r="A1069" s="11"/>
      <c r="B1069" s="11"/>
      <c r="C1069" s="11"/>
      <c r="D1069" s="11"/>
      <c r="E1069" s="11"/>
    </row>
    <row r="1070" spans="1:5" ht="12.75">
      <c r="A1070" s="11"/>
      <c r="B1070" s="11"/>
      <c r="C1070" s="11"/>
      <c r="D1070" s="11"/>
      <c r="E1070" s="11"/>
    </row>
    <row r="1071" spans="1:5" ht="12.75">
      <c r="A1071" s="11"/>
      <c r="B1071" s="11"/>
      <c r="C1071" s="11"/>
      <c r="D1071" s="11"/>
      <c r="E1071" s="11"/>
    </row>
    <row r="1072" spans="1:5" ht="12.75">
      <c r="A1072" s="11"/>
      <c r="B1072" s="11"/>
      <c r="C1072" s="11"/>
      <c r="D1072" s="11"/>
      <c r="E1072" s="11"/>
    </row>
    <row r="1073" spans="1:5" ht="12.75">
      <c r="A1073" s="11"/>
      <c r="B1073" s="11"/>
      <c r="C1073" s="11"/>
      <c r="D1073" s="11"/>
      <c r="E1073" s="11"/>
    </row>
    <row r="1074" spans="1:5" ht="12.75">
      <c r="A1074" s="11"/>
      <c r="B1074" s="11"/>
      <c r="C1074" s="11"/>
      <c r="D1074" s="11"/>
      <c r="E1074" s="11"/>
    </row>
    <row r="1075" spans="1:5" ht="12.75">
      <c r="A1075" s="11"/>
      <c r="B1075" s="11"/>
      <c r="C1075" s="11"/>
      <c r="D1075" s="11"/>
      <c r="E1075" s="11"/>
    </row>
    <row r="1076" spans="1:5" ht="12.75">
      <c r="A1076" s="11"/>
      <c r="B1076" s="11"/>
      <c r="C1076" s="11"/>
      <c r="D1076" s="11"/>
      <c r="E1076" s="11"/>
    </row>
    <row r="1077" spans="1:5" ht="12.75">
      <c r="A1077" s="11"/>
      <c r="B1077" s="11"/>
      <c r="C1077" s="11"/>
      <c r="D1077" s="11"/>
      <c r="E1077" s="11"/>
    </row>
    <row r="1078" spans="1:5" ht="12.75">
      <c r="A1078" s="11"/>
      <c r="B1078" s="11"/>
      <c r="C1078" s="11"/>
      <c r="D1078" s="11"/>
      <c r="E1078" s="11"/>
    </row>
    <row r="1079" spans="1:5" ht="12.75">
      <c r="A1079" s="11"/>
      <c r="B1079" s="11"/>
      <c r="C1079" s="11"/>
      <c r="D1079" s="11"/>
      <c r="E1079" s="11"/>
    </row>
    <row r="1080" spans="1:5" ht="12.75">
      <c r="A1080" s="11"/>
      <c r="B1080" s="11"/>
      <c r="C1080" s="11"/>
      <c r="D1080" s="11"/>
      <c r="E1080" s="11"/>
    </row>
    <row r="1081" spans="1:5" ht="12.75">
      <c r="A1081" s="11"/>
      <c r="B1081" s="11"/>
      <c r="C1081" s="11"/>
      <c r="D1081" s="11"/>
      <c r="E1081" s="11"/>
    </row>
    <row r="1082" spans="1:5" ht="12.75">
      <c r="A1082" s="11"/>
      <c r="B1082" s="11"/>
      <c r="C1082" s="11"/>
      <c r="D1082" s="11"/>
      <c r="E1082" s="11"/>
    </row>
    <row r="1083" spans="1:5" ht="12.75">
      <c r="A1083" s="11"/>
      <c r="B1083" s="11"/>
      <c r="C1083" s="11"/>
      <c r="D1083" s="11"/>
      <c r="E1083" s="11"/>
    </row>
    <row r="1084" spans="1:5" ht="12.75">
      <c r="A1084" s="11"/>
      <c r="B1084" s="11"/>
      <c r="C1084" s="11"/>
      <c r="D1084" s="11"/>
      <c r="E1084" s="11"/>
    </row>
    <row r="1085" spans="1:5" ht="12.75">
      <c r="A1085" s="11"/>
      <c r="B1085" s="11"/>
      <c r="C1085" s="11"/>
      <c r="D1085" s="11"/>
      <c r="E1085" s="11"/>
    </row>
    <row r="1086" spans="1:5" ht="12.75">
      <c r="A1086" s="11"/>
      <c r="B1086" s="11"/>
      <c r="C1086" s="11"/>
      <c r="D1086" s="11"/>
      <c r="E1086" s="11"/>
    </row>
    <row r="1087" spans="1:5" ht="12.75">
      <c r="A1087" s="11"/>
      <c r="B1087" s="11"/>
      <c r="C1087" s="11"/>
      <c r="D1087" s="11"/>
      <c r="E1087" s="11"/>
    </row>
    <row r="1088" spans="1:5" ht="12.75">
      <c r="A1088" s="11"/>
      <c r="B1088" s="11"/>
      <c r="C1088" s="11"/>
      <c r="D1088" s="11"/>
      <c r="E1088" s="11"/>
    </row>
    <row r="1089" spans="1:5" ht="12.75">
      <c r="A1089" s="11"/>
      <c r="B1089" s="11"/>
      <c r="C1089" s="11"/>
      <c r="D1089" s="11"/>
      <c r="E1089" s="11"/>
    </row>
    <row r="1090" spans="1:5" ht="12.75">
      <c r="A1090" s="11"/>
      <c r="B1090" s="11"/>
      <c r="C1090" s="11"/>
      <c r="D1090" s="11"/>
      <c r="E1090" s="11"/>
    </row>
    <row r="1091" spans="1:5" ht="12.75">
      <c r="A1091" s="11"/>
      <c r="B1091" s="11"/>
      <c r="C1091" s="11"/>
      <c r="D1091" s="11"/>
      <c r="E1091" s="11"/>
    </row>
    <row r="1092" spans="1:5" ht="12.75">
      <c r="A1092" s="11"/>
      <c r="B1092" s="11"/>
      <c r="C1092" s="11"/>
      <c r="D1092" s="11"/>
      <c r="E1092" s="11"/>
    </row>
    <row r="1093" spans="1:5" ht="12.75">
      <c r="A1093" s="11"/>
      <c r="B1093" s="11"/>
      <c r="C1093" s="11"/>
      <c r="D1093" s="11"/>
      <c r="E1093" s="11"/>
    </row>
    <row r="1094" spans="1:5" ht="12.75">
      <c r="A1094" s="11"/>
      <c r="B1094" s="11"/>
      <c r="C1094" s="11"/>
      <c r="D1094" s="11"/>
      <c r="E1094" s="11"/>
    </row>
    <row r="1095" spans="1:5" ht="12.75">
      <c r="A1095" s="11"/>
      <c r="B1095" s="11"/>
      <c r="C1095" s="11"/>
      <c r="D1095" s="11"/>
      <c r="E1095" s="11"/>
    </row>
    <row r="1096" spans="1:5" ht="12.75">
      <c r="A1096" s="11"/>
      <c r="B1096" s="11"/>
      <c r="C1096" s="11"/>
      <c r="D1096" s="11"/>
      <c r="E1096" s="11"/>
    </row>
    <row r="1097" spans="1:5" ht="12.75">
      <c r="A1097" s="11"/>
      <c r="B1097" s="11"/>
      <c r="C1097" s="11"/>
      <c r="D1097" s="11"/>
      <c r="E1097" s="11"/>
    </row>
    <row r="1098" spans="1:5" ht="12.75">
      <c r="A1098" s="11"/>
      <c r="B1098" s="11"/>
      <c r="C1098" s="11"/>
      <c r="D1098" s="11"/>
      <c r="E1098" s="11"/>
    </row>
    <row r="1099" spans="1:5" ht="12.75">
      <c r="A1099" s="11"/>
      <c r="B1099" s="11"/>
      <c r="C1099" s="11"/>
      <c r="D1099" s="11"/>
      <c r="E1099" s="11"/>
    </row>
    <row r="1100" spans="1:5" ht="12.75">
      <c r="A1100" s="11"/>
      <c r="B1100" s="11"/>
      <c r="C1100" s="11"/>
      <c r="D1100" s="11"/>
      <c r="E1100" s="11"/>
    </row>
    <row r="1101" spans="1:5" ht="12.75">
      <c r="A1101" s="11"/>
      <c r="B1101" s="11"/>
      <c r="C1101" s="11"/>
      <c r="D1101" s="11"/>
      <c r="E1101" s="11"/>
    </row>
    <row r="1102" spans="1:5" ht="12.75">
      <c r="A1102" s="11"/>
      <c r="B1102" s="11"/>
      <c r="C1102" s="11"/>
      <c r="D1102" s="11"/>
      <c r="E1102" s="11"/>
    </row>
    <row r="1103" spans="1:5" ht="12.75">
      <c r="A1103" s="2"/>
      <c r="B1103" s="2"/>
      <c r="C1103" s="2"/>
      <c r="D1103" s="2"/>
      <c r="E1103" s="2"/>
    </row>
    <row r="1104" spans="1:5" ht="12.75">
      <c r="A1104" s="2"/>
      <c r="B1104" s="2"/>
      <c r="C1104" s="2"/>
      <c r="D1104" s="2"/>
      <c r="E1104" s="2"/>
    </row>
    <row r="1105" spans="1:5" ht="12.75">
      <c r="A1105" s="2"/>
      <c r="B1105" s="2"/>
      <c r="C1105" s="2"/>
      <c r="D1105" s="2"/>
      <c r="E1105" s="2"/>
    </row>
    <row r="1106" spans="1:5" ht="12.75">
      <c r="A1106" s="2"/>
      <c r="B1106" s="2"/>
      <c r="C1106" s="2"/>
      <c r="D1106" s="2"/>
      <c r="E1106" s="2"/>
    </row>
    <row r="1107" spans="1:5" ht="12.75">
      <c r="A1107" s="2"/>
      <c r="B1107" s="2"/>
      <c r="C1107" s="2"/>
      <c r="D1107" s="2"/>
      <c r="E1107" s="2"/>
    </row>
    <row r="1108" spans="1:5" ht="12.75">
      <c r="A1108" s="2"/>
      <c r="B1108" s="2"/>
      <c r="C1108" s="2"/>
      <c r="D1108" s="2"/>
      <c r="E1108" s="2"/>
    </row>
    <row r="1109" spans="1:5" ht="12.75">
      <c r="A1109" s="2"/>
      <c r="B1109" s="2"/>
      <c r="C1109" s="2"/>
      <c r="D1109" s="2"/>
      <c r="E1109" s="2"/>
    </row>
    <row r="1110" spans="1:5" ht="12.75">
      <c r="A1110" s="2"/>
      <c r="B1110" s="2"/>
      <c r="C1110" s="2"/>
      <c r="D1110" s="2"/>
      <c r="E1110" s="2"/>
    </row>
    <row r="1111" spans="1:5" ht="12.75">
      <c r="A1111" s="2"/>
      <c r="B1111" s="2"/>
      <c r="C1111" s="2"/>
      <c r="D1111" s="2"/>
      <c r="E1111" s="2"/>
    </row>
    <row r="1112" spans="1:5" ht="12.75">
      <c r="A1112" s="2"/>
      <c r="B1112" s="2"/>
      <c r="C1112" s="2"/>
      <c r="D1112" s="2"/>
      <c r="E1112" s="2"/>
    </row>
    <row r="1113" spans="1:5" ht="12.75">
      <c r="A1113" s="2"/>
      <c r="B1113" s="2"/>
      <c r="C1113" s="2"/>
      <c r="D1113" s="2"/>
      <c r="E1113" s="2"/>
    </row>
    <row r="1114" spans="1:5" ht="12.75">
      <c r="A1114" s="2"/>
      <c r="B1114" s="2"/>
      <c r="C1114" s="2"/>
      <c r="D1114" s="2"/>
      <c r="E1114" s="2"/>
    </row>
    <row r="1115" spans="1:5" ht="12.75">
      <c r="A1115" s="2"/>
      <c r="B1115" s="2"/>
      <c r="C1115" s="2"/>
      <c r="D1115" s="2"/>
      <c r="E1115" s="2"/>
    </row>
    <row r="1116" spans="1:5" ht="12.75">
      <c r="A1116" s="2"/>
      <c r="B1116" s="2"/>
      <c r="C1116" s="2"/>
      <c r="D1116" s="2"/>
      <c r="E1116" s="2"/>
    </row>
    <row r="1117" spans="1:5" ht="12.75">
      <c r="A1117" s="2"/>
      <c r="B1117" s="2"/>
      <c r="C1117" s="2"/>
      <c r="D1117" s="2"/>
      <c r="E1117" s="2"/>
    </row>
    <row r="1118" spans="1:5" ht="12.75">
      <c r="A1118" s="2"/>
      <c r="B1118" s="2"/>
      <c r="C1118" s="2"/>
      <c r="D1118" s="2"/>
      <c r="E1118" s="2"/>
    </row>
    <row r="1119" spans="1:5" ht="12.75">
      <c r="A1119" s="2"/>
      <c r="B1119" s="2"/>
      <c r="C1119" s="2"/>
      <c r="D1119" s="2"/>
      <c r="E1119" s="2"/>
    </row>
    <row r="1120" spans="1:5" ht="12.75">
      <c r="A1120" s="2"/>
      <c r="B1120" s="2"/>
      <c r="C1120" s="2"/>
      <c r="D1120" s="2"/>
      <c r="E1120" s="2"/>
    </row>
    <row r="1121" spans="1:5" ht="12.75">
      <c r="A1121" s="2"/>
      <c r="B1121" s="2"/>
      <c r="C1121" s="2"/>
      <c r="D1121" s="2"/>
      <c r="E1121" s="2"/>
    </row>
    <row r="1122" spans="1:5" ht="12.75">
      <c r="A1122" s="2"/>
      <c r="B1122" s="2"/>
      <c r="C1122" s="2"/>
      <c r="D1122" s="2"/>
      <c r="E1122" s="2"/>
    </row>
    <row r="1123" spans="1:5" ht="12.75">
      <c r="A1123" s="2"/>
      <c r="B1123" s="2"/>
      <c r="C1123" s="2"/>
      <c r="D1123" s="2"/>
      <c r="E1123" s="2"/>
    </row>
    <row r="1124" spans="1:5" ht="12.75">
      <c r="A1124" s="2"/>
      <c r="B1124" s="2"/>
      <c r="C1124" s="2"/>
      <c r="D1124" s="2"/>
      <c r="E1124" s="2"/>
    </row>
    <row r="1125" spans="1:5" ht="12.75">
      <c r="A1125" s="2"/>
      <c r="B1125" s="2"/>
      <c r="C1125" s="2"/>
      <c r="D1125" s="2"/>
      <c r="E1125" s="2"/>
    </row>
    <row r="1126" spans="1:5" ht="12.75">
      <c r="A1126" s="2"/>
      <c r="B1126" s="2"/>
      <c r="C1126" s="2"/>
      <c r="D1126" s="2"/>
      <c r="E1126" s="2"/>
    </row>
    <row r="1127" spans="1:5" ht="12.75">
      <c r="A1127" s="2"/>
      <c r="B1127" s="2"/>
      <c r="C1127" s="2"/>
      <c r="D1127" s="2"/>
      <c r="E1127" s="2"/>
    </row>
    <row r="1128" spans="1:5" ht="12.75">
      <c r="A1128" s="2"/>
      <c r="B1128" s="2"/>
      <c r="C1128" s="2"/>
      <c r="D1128" s="2"/>
      <c r="E1128" s="2"/>
    </row>
    <row r="1129" spans="1:5" ht="12.75">
      <c r="A1129" s="2"/>
      <c r="B1129" s="2"/>
      <c r="C1129" s="2"/>
      <c r="D1129" s="2"/>
      <c r="E1129" s="2"/>
    </row>
    <row r="1130" spans="1:5" ht="12.75">
      <c r="A1130" s="2"/>
      <c r="B1130" s="2"/>
      <c r="C1130" s="2"/>
      <c r="D1130" s="2"/>
      <c r="E1130" s="2"/>
    </row>
    <row r="1131" spans="1:5" ht="12.75">
      <c r="A1131" s="2"/>
      <c r="B1131" s="2"/>
      <c r="C1131" s="2"/>
      <c r="D1131" s="2"/>
      <c r="E1131" s="2"/>
    </row>
    <row r="1132" spans="1:5" ht="12.75">
      <c r="A1132" s="2"/>
      <c r="B1132" s="2"/>
      <c r="C1132" s="2"/>
      <c r="D1132" s="2"/>
      <c r="E1132" s="2"/>
    </row>
    <row r="1133" spans="1:5" ht="12.75">
      <c r="A1133" s="2"/>
      <c r="B1133" s="2"/>
      <c r="C1133" s="2"/>
      <c r="D1133" s="2"/>
      <c r="E1133" s="2"/>
    </row>
    <row r="1134" spans="1:5" ht="12.75">
      <c r="A1134" s="2"/>
      <c r="B1134" s="2"/>
      <c r="C1134" s="2"/>
      <c r="D1134" s="2"/>
      <c r="E1134" s="2"/>
    </row>
    <row r="1135" spans="1:5" ht="12.75">
      <c r="A1135" s="2"/>
      <c r="B1135" s="2"/>
      <c r="C1135" s="2"/>
      <c r="D1135" s="2"/>
      <c r="E1135" s="2"/>
    </row>
    <row r="1136" spans="1:5" ht="12.75">
      <c r="A1136" s="2"/>
      <c r="B1136" s="2"/>
      <c r="C1136" s="2"/>
      <c r="D1136" s="2"/>
      <c r="E1136" s="2"/>
    </row>
    <row r="1137" spans="1:5" ht="12.75">
      <c r="A1137" s="2"/>
      <c r="B1137" s="2"/>
      <c r="C1137" s="2"/>
      <c r="D1137" s="2"/>
      <c r="E1137" s="2"/>
    </row>
    <row r="1138" spans="1:5" ht="12.75">
      <c r="A1138" s="2"/>
      <c r="B1138" s="2"/>
      <c r="C1138" s="2"/>
      <c r="D1138" s="2"/>
      <c r="E1138" s="2"/>
    </row>
    <row r="1139" spans="1:5" ht="12.75">
      <c r="A1139" s="2"/>
      <c r="B1139" s="2"/>
      <c r="C1139" s="2"/>
      <c r="D1139" s="2"/>
      <c r="E1139" s="2"/>
    </row>
    <row r="1140" spans="1:5" ht="12.75">
      <c r="A1140" s="2"/>
      <c r="B1140" s="2"/>
      <c r="C1140" s="2"/>
      <c r="D1140" s="2"/>
      <c r="E1140" s="2"/>
    </row>
    <row r="1141" spans="1:5" ht="12.75">
      <c r="A1141" s="2"/>
      <c r="B1141" s="2"/>
      <c r="C1141" s="2"/>
      <c r="D1141" s="2"/>
      <c r="E1141" s="2"/>
    </row>
    <row r="1142" spans="1:5" ht="12.75">
      <c r="A1142" s="2"/>
      <c r="B1142" s="2"/>
      <c r="C1142" s="2"/>
      <c r="D1142" s="2"/>
      <c r="E1142" s="2"/>
    </row>
    <row r="1143" spans="1:5" ht="12.75">
      <c r="A1143" s="2"/>
      <c r="B1143" s="2"/>
      <c r="C1143" s="2"/>
      <c r="D1143" s="2"/>
      <c r="E1143" s="2"/>
    </row>
    <row r="1144" spans="1:5" ht="12.75">
      <c r="A1144" s="2"/>
      <c r="B1144" s="2"/>
      <c r="C1144" s="2"/>
      <c r="D1144" s="2"/>
      <c r="E1144" s="2"/>
    </row>
    <row r="1145" spans="1:5" ht="12.75">
      <c r="A1145" s="2"/>
      <c r="B1145" s="2"/>
      <c r="C1145" s="2"/>
      <c r="D1145" s="2"/>
      <c r="E1145" s="2"/>
    </row>
    <row r="1146" spans="1:5" ht="12.75">
      <c r="A1146" s="2"/>
      <c r="B1146" s="2"/>
      <c r="C1146" s="2"/>
      <c r="D1146" s="2"/>
      <c r="E1146" s="2"/>
    </row>
    <row r="1147" spans="1:5" ht="12.75">
      <c r="A1147" s="2"/>
      <c r="B1147" s="2"/>
      <c r="C1147" s="2"/>
      <c r="D1147" s="2"/>
      <c r="E1147" s="2"/>
    </row>
    <row r="1148" spans="1:5" ht="12.75">
      <c r="A1148" s="2"/>
      <c r="B1148" s="2"/>
      <c r="C1148" s="2"/>
      <c r="D1148" s="2"/>
      <c r="E1148" s="2"/>
    </row>
    <row r="1149" spans="1:5" ht="12.75">
      <c r="A1149" s="2"/>
      <c r="B1149" s="2"/>
      <c r="C1149" s="2"/>
      <c r="D1149" s="2"/>
      <c r="E1149" s="2"/>
    </row>
    <row r="1150" spans="1:5" ht="12.75">
      <c r="A1150" s="2"/>
      <c r="B1150" s="2"/>
      <c r="C1150" s="2"/>
      <c r="D1150" s="2"/>
      <c r="E1150" s="2"/>
    </row>
    <row r="1151" spans="1:5" ht="12.75">
      <c r="A1151" s="2"/>
      <c r="B1151" s="2"/>
      <c r="C1151" s="2"/>
      <c r="D1151" s="2"/>
      <c r="E1151" s="2"/>
    </row>
    <row r="1152" spans="1:5" ht="12.75">
      <c r="A1152" s="2"/>
      <c r="B1152" s="2"/>
      <c r="C1152" s="2"/>
      <c r="D1152" s="2"/>
      <c r="E1152" s="2"/>
    </row>
    <row r="1153" spans="1:5" ht="12.75">
      <c r="A1153" s="2"/>
      <c r="B1153" s="2"/>
      <c r="C1153" s="2"/>
      <c r="D1153" s="2"/>
      <c r="E1153" s="2"/>
    </row>
    <row r="1154" spans="1:5" ht="12.75">
      <c r="A1154" s="2"/>
      <c r="B1154" s="2"/>
      <c r="C1154" s="2"/>
      <c r="D1154" s="2"/>
      <c r="E1154" s="2"/>
    </row>
    <row r="1155" spans="1:5" ht="12.75">
      <c r="A1155" s="2"/>
      <c r="B1155" s="2"/>
      <c r="C1155" s="2"/>
      <c r="D1155" s="2"/>
      <c r="E1155" s="2"/>
    </row>
    <row r="1156" spans="1:5" ht="12.75">
      <c r="A1156" s="2"/>
      <c r="B1156" s="2"/>
      <c r="C1156" s="2"/>
      <c r="D1156" s="2"/>
      <c r="E1156" s="2"/>
    </row>
    <row r="1157" spans="1:5" ht="12.75">
      <c r="A1157" s="2"/>
      <c r="B1157" s="2"/>
      <c r="C1157" s="2"/>
      <c r="D1157" s="2"/>
      <c r="E1157" s="2"/>
    </row>
    <row r="1158" spans="1:5" ht="12.75">
      <c r="A1158" s="2"/>
      <c r="B1158" s="2"/>
      <c r="C1158" s="2"/>
      <c r="D1158" s="2"/>
      <c r="E1158" s="2"/>
    </row>
    <row r="1159" spans="1:5" ht="12.75">
      <c r="A1159" s="2"/>
      <c r="B1159" s="2"/>
      <c r="C1159" s="2"/>
      <c r="D1159" s="2"/>
      <c r="E1159" s="2"/>
    </row>
    <row r="1160" spans="1:5" ht="12.75">
      <c r="A1160" s="2"/>
      <c r="B1160" s="2"/>
      <c r="C1160" s="2"/>
      <c r="D1160" s="2"/>
      <c r="E1160" s="2"/>
    </row>
    <row r="1161" spans="1:5" ht="12.75">
      <c r="A1161" s="2"/>
      <c r="B1161" s="2"/>
      <c r="C1161" s="2"/>
      <c r="D1161" s="2"/>
      <c r="E1161" s="2"/>
    </row>
    <row r="1162" spans="1:5" ht="12.75">
      <c r="A1162" s="2"/>
      <c r="B1162" s="2"/>
      <c r="C1162" s="2"/>
      <c r="D1162" s="2"/>
      <c r="E1162" s="2"/>
    </row>
    <row r="1163" spans="1:5" ht="12.75">
      <c r="A1163" s="2"/>
      <c r="B1163" s="2"/>
      <c r="C1163" s="2"/>
      <c r="D1163" s="2"/>
      <c r="E1163" s="2"/>
    </row>
    <row r="1164" spans="1:5" ht="12.75">
      <c r="A1164" s="2"/>
      <c r="B1164" s="2"/>
      <c r="C1164" s="2"/>
      <c r="D1164" s="2"/>
      <c r="E1164" s="2"/>
    </row>
    <row r="1165" spans="1:5" ht="12.75">
      <c r="A1165" s="2"/>
      <c r="B1165" s="2"/>
      <c r="C1165" s="2"/>
      <c r="D1165" s="2"/>
      <c r="E1165" s="2"/>
    </row>
    <row r="1166" spans="1:5" ht="12.75">
      <c r="A1166" s="2"/>
      <c r="B1166" s="2"/>
      <c r="C1166" s="2"/>
      <c r="D1166" s="2"/>
      <c r="E1166" s="2"/>
    </row>
    <row r="1167" spans="1:5" ht="12.75">
      <c r="A1167" s="2"/>
      <c r="B1167" s="2"/>
      <c r="C1167" s="2"/>
      <c r="D1167" s="2"/>
      <c r="E1167" s="2"/>
    </row>
    <row r="1168" spans="1:5" ht="12.75">
      <c r="A1168" s="2"/>
      <c r="B1168" s="2"/>
      <c r="C1168" s="2"/>
      <c r="D1168" s="2"/>
      <c r="E1168" s="2"/>
    </row>
    <row r="1169" spans="1:5" ht="12.75">
      <c r="A1169" s="2"/>
      <c r="B1169" s="2"/>
      <c r="C1169" s="2"/>
      <c r="D1169" s="2"/>
      <c r="E1169" s="2"/>
    </row>
    <row r="1170" spans="1:5" ht="12.75">
      <c r="A1170" s="2"/>
      <c r="B1170" s="2"/>
      <c r="C1170" s="2"/>
      <c r="D1170" s="2"/>
      <c r="E1170" s="2"/>
    </row>
    <row r="1171" spans="1:5" ht="12.75">
      <c r="A1171" s="2"/>
      <c r="B1171" s="2"/>
      <c r="C1171" s="2"/>
      <c r="D1171" s="2"/>
      <c r="E1171" s="2"/>
    </row>
    <row r="1172" spans="1:5" ht="12.75">
      <c r="A1172" s="2"/>
      <c r="B1172" s="2"/>
      <c r="C1172" s="2"/>
      <c r="D1172" s="2"/>
      <c r="E1172" s="2"/>
    </row>
    <row r="1173" spans="1:5" ht="12.75">
      <c r="A1173" s="2"/>
      <c r="B1173" s="2"/>
      <c r="C1173" s="2"/>
      <c r="D1173" s="2"/>
      <c r="E1173" s="2"/>
    </row>
    <row r="1174" spans="1:5" ht="12.75">
      <c r="A1174" s="2"/>
      <c r="B1174" s="2"/>
      <c r="C1174" s="2"/>
      <c r="D1174" s="2"/>
      <c r="E1174" s="2"/>
    </row>
    <row r="1175" spans="1:5" ht="12.75">
      <c r="A1175" s="2"/>
      <c r="B1175" s="2"/>
      <c r="C1175" s="2"/>
      <c r="D1175" s="2"/>
      <c r="E1175" s="2"/>
    </row>
    <row r="1176" spans="1:5" ht="12.75">
      <c r="A1176" s="2"/>
      <c r="B1176" s="2"/>
      <c r="C1176" s="2"/>
      <c r="D1176" s="2"/>
      <c r="E1176" s="2"/>
    </row>
    <row r="1177" spans="1:5" ht="12.75">
      <c r="A1177" s="2"/>
      <c r="B1177" s="2"/>
      <c r="C1177" s="2"/>
      <c r="D1177" s="2"/>
      <c r="E1177" s="2"/>
    </row>
    <row r="1178" spans="1:5" ht="12.75">
      <c r="A1178" s="2"/>
      <c r="B1178" s="2"/>
      <c r="C1178" s="2"/>
      <c r="D1178" s="2"/>
      <c r="E1178" s="2"/>
    </row>
    <row r="1179" spans="1:5" ht="12.75">
      <c r="A1179" s="2"/>
      <c r="B1179" s="2"/>
      <c r="C1179" s="2"/>
      <c r="D1179" s="2"/>
      <c r="E1179" s="2"/>
    </row>
    <row r="1180" spans="1:5" ht="12.75">
      <c r="A1180" s="2"/>
      <c r="B1180" s="2"/>
      <c r="C1180" s="2"/>
      <c r="D1180" s="2"/>
      <c r="E1180" s="2"/>
    </row>
    <row r="1181" spans="1:5" ht="12.75">
      <c r="A1181" s="2"/>
      <c r="B1181" s="2"/>
      <c r="C1181" s="2"/>
      <c r="D1181" s="2"/>
      <c r="E1181" s="2"/>
    </row>
    <row r="1182" spans="1:5" ht="12.75">
      <c r="A1182" s="2"/>
      <c r="B1182" s="2"/>
      <c r="C1182" s="2"/>
      <c r="D1182" s="2"/>
      <c r="E1182" s="2"/>
    </row>
    <row r="1183" spans="1:5" ht="12.75">
      <c r="A1183" s="2"/>
      <c r="B1183" s="2"/>
      <c r="C1183" s="2"/>
      <c r="D1183" s="2"/>
      <c r="E1183" s="2"/>
    </row>
    <row r="1184" spans="1:5" ht="12.75">
      <c r="A1184" s="2"/>
      <c r="B1184" s="2"/>
      <c r="C1184" s="2"/>
      <c r="D1184" s="2"/>
      <c r="E1184" s="2"/>
    </row>
    <row r="1185" spans="1:5" ht="12.75">
      <c r="A1185" s="2"/>
      <c r="B1185" s="2"/>
      <c r="C1185" s="2"/>
      <c r="D1185" s="2"/>
      <c r="E1185" s="2"/>
    </row>
    <row r="1186" spans="1:5" ht="12.75">
      <c r="A1186" s="2"/>
      <c r="B1186" s="2"/>
      <c r="C1186" s="2"/>
      <c r="D1186" s="2"/>
      <c r="E1186" s="2"/>
    </row>
    <row r="1187" spans="1:5" ht="12.75">
      <c r="A1187" s="2"/>
      <c r="B1187" s="2"/>
      <c r="C1187" s="2"/>
      <c r="D1187" s="2"/>
      <c r="E1187" s="2"/>
    </row>
    <row r="1188" spans="1:5" ht="12.75">
      <c r="A1188" s="2"/>
      <c r="B1188" s="2"/>
      <c r="C1188" s="2"/>
      <c r="D1188" s="2"/>
      <c r="E1188" s="2"/>
    </row>
    <row r="1189" spans="1:5" ht="12.75">
      <c r="A1189" s="2"/>
      <c r="B1189" s="2"/>
      <c r="C1189" s="2"/>
      <c r="D1189" s="2"/>
      <c r="E1189" s="2"/>
    </row>
    <row r="1190" spans="1:5" ht="12.75">
      <c r="A1190" s="2"/>
      <c r="B1190" s="2"/>
      <c r="C1190" s="2"/>
      <c r="D1190" s="2"/>
      <c r="E1190" s="2"/>
    </row>
    <row r="1191" spans="1:5" ht="12.75">
      <c r="A1191" s="2"/>
      <c r="B1191" s="2"/>
      <c r="C1191" s="2"/>
      <c r="D1191" s="2"/>
      <c r="E1191" s="2"/>
    </row>
    <row r="1192" spans="1:5" ht="12.75">
      <c r="A1192" s="2"/>
      <c r="B1192" s="2"/>
      <c r="C1192" s="2"/>
      <c r="D1192" s="2"/>
      <c r="E1192" s="2"/>
    </row>
    <row r="1193" spans="1:5" ht="12.75">
      <c r="A1193" s="2"/>
      <c r="B1193" s="2"/>
      <c r="C1193" s="2"/>
      <c r="D1193" s="2"/>
      <c r="E1193" s="2"/>
    </row>
    <row r="1194" spans="1:5" ht="12.75">
      <c r="A1194" s="2"/>
      <c r="B1194" s="2"/>
      <c r="C1194" s="2"/>
      <c r="D1194" s="2"/>
      <c r="E1194" s="2"/>
    </row>
    <row r="1195" spans="1:5" ht="12.75">
      <c r="A1195" s="2"/>
      <c r="B1195" s="2"/>
      <c r="C1195" s="2"/>
      <c r="D1195" s="2"/>
      <c r="E1195" s="2"/>
    </row>
    <row r="1196" spans="1:5" ht="12.75">
      <c r="A1196" s="2"/>
      <c r="B1196" s="2"/>
      <c r="C1196" s="2"/>
      <c r="D1196" s="2"/>
      <c r="E1196" s="2"/>
    </row>
    <row r="1197" spans="1:5" ht="12.75">
      <c r="A1197" s="2"/>
      <c r="B1197" s="2"/>
      <c r="C1197" s="2"/>
      <c r="D1197" s="2"/>
      <c r="E1197" s="2"/>
    </row>
    <row r="1198" spans="1:5" ht="12.75">
      <c r="A1198" s="2"/>
      <c r="B1198" s="2"/>
      <c r="C1198" s="2"/>
      <c r="D1198" s="2"/>
      <c r="E1198" s="2"/>
    </row>
    <row r="1199" spans="1:5" ht="12.75">
      <c r="A1199" s="2"/>
      <c r="B1199" s="2"/>
      <c r="C1199" s="2"/>
      <c r="D1199" s="2"/>
      <c r="E1199" s="2"/>
    </row>
    <row r="1200" spans="1:5" ht="12.75">
      <c r="A1200" s="2"/>
      <c r="B1200" s="2"/>
      <c r="C1200" s="2"/>
      <c r="D1200" s="2"/>
      <c r="E1200" s="2"/>
    </row>
    <row r="1201" spans="1:5" ht="12.75">
      <c r="A1201" s="2"/>
      <c r="B1201" s="2"/>
      <c r="C1201" s="2"/>
      <c r="D1201" s="2"/>
      <c r="E1201" s="2"/>
    </row>
    <row r="1202" spans="1:5" ht="12.75">
      <c r="A1202" s="2"/>
      <c r="B1202" s="2"/>
      <c r="C1202" s="2"/>
      <c r="D1202" s="2"/>
      <c r="E1202" s="2"/>
    </row>
    <row r="1203" spans="1:5" ht="12.75">
      <c r="A1203" s="2"/>
      <c r="B1203" s="2"/>
      <c r="C1203" s="2"/>
      <c r="D1203" s="2"/>
      <c r="E1203" s="2"/>
    </row>
    <row r="1204" spans="1:5" ht="12.75">
      <c r="A1204" s="2"/>
      <c r="B1204" s="2"/>
      <c r="C1204" s="2"/>
      <c r="D1204" s="2"/>
      <c r="E1204" s="2"/>
    </row>
    <row r="1205" spans="1:5" ht="12.75">
      <c r="A1205" s="2"/>
      <c r="B1205" s="2"/>
      <c r="C1205" s="2"/>
      <c r="D1205" s="2"/>
      <c r="E1205" s="2"/>
    </row>
    <row r="1206" spans="1:5" ht="12.75">
      <c r="A1206" s="2"/>
      <c r="B1206" s="2"/>
      <c r="C1206" s="2"/>
      <c r="D1206" s="2"/>
      <c r="E1206" s="2"/>
    </row>
    <row r="1207" spans="1:5" ht="12.75">
      <c r="A1207" s="2"/>
      <c r="B1207" s="2"/>
      <c r="C1207" s="2"/>
      <c r="D1207" s="2"/>
      <c r="E1207" s="2"/>
    </row>
    <row r="1208" spans="1:5" ht="12.75">
      <c r="A1208" s="2"/>
      <c r="B1208" s="2"/>
      <c r="C1208" s="2"/>
      <c r="D1208" s="2"/>
      <c r="E1208" s="2"/>
    </row>
    <row r="1209" spans="1:5" ht="12.75">
      <c r="A1209" s="2"/>
      <c r="B1209" s="2"/>
      <c r="C1209" s="2"/>
      <c r="D1209" s="2"/>
      <c r="E1209" s="2"/>
    </row>
    <row r="1210" spans="1:5" ht="12.75">
      <c r="A1210" s="2"/>
      <c r="B1210" s="2"/>
      <c r="C1210" s="2"/>
      <c r="D1210" s="2"/>
      <c r="E1210" s="2"/>
    </row>
    <row r="1211" spans="1:5" ht="12.75">
      <c r="A1211" s="2"/>
      <c r="B1211" s="2"/>
      <c r="C1211" s="2"/>
      <c r="D1211" s="2"/>
      <c r="E1211" s="2"/>
    </row>
    <row r="1212" spans="1:5" ht="12.75">
      <c r="A1212" s="2"/>
      <c r="B1212" s="2"/>
      <c r="C1212" s="2"/>
      <c r="D1212" s="2"/>
      <c r="E1212" s="2"/>
    </row>
    <row r="1213" spans="1:5" ht="12.75">
      <c r="A1213" s="2"/>
      <c r="B1213" s="2"/>
      <c r="C1213" s="2"/>
      <c r="D1213" s="2"/>
      <c r="E1213" s="2"/>
    </row>
    <row r="1214" spans="1:5" ht="12.75">
      <c r="A1214" s="2"/>
      <c r="B1214" s="2"/>
      <c r="C1214" s="2"/>
      <c r="D1214" s="2"/>
      <c r="E1214" s="2"/>
    </row>
    <row r="1215" spans="1:5" ht="12.75">
      <c r="A1215" s="2"/>
      <c r="B1215" s="2"/>
      <c r="C1215" s="2"/>
      <c r="D1215" s="2"/>
      <c r="E1215" s="2"/>
    </row>
    <row r="1216" spans="1:5" ht="12.75">
      <c r="A1216" s="2"/>
      <c r="B1216" s="2"/>
      <c r="C1216" s="2"/>
      <c r="D1216" s="2"/>
      <c r="E1216" s="2"/>
    </row>
    <row r="1217" spans="1:5" ht="12.75">
      <c r="A1217" s="2"/>
      <c r="B1217" s="2"/>
      <c r="C1217" s="2"/>
      <c r="D1217" s="2"/>
      <c r="E1217" s="2"/>
    </row>
    <row r="1218" spans="1:5" ht="12.75">
      <c r="A1218" s="2"/>
      <c r="B1218" s="2"/>
      <c r="C1218" s="2"/>
      <c r="D1218" s="2"/>
      <c r="E1218" s="2"/>
    </row>
    <row r="1219" spans="1:5" ht="12.75">
      <c r="A1219" s="2"/>
      <c r="B1219" s="2"/>
      <c r="C1219" s="2"/>
      <c r="D1219" s="2"/>
      <c r="E1219" s="2"/>
    </row>
    <row r="1220" spans="1:5" ht="12.75">
      <c r="A1220" s="2"/>
      <c r="B1220" s="2"/>
      <c r="C1220" s="2"/>
      <c r="D1220" s="2"/>
      <c r="E1220" s="2"/>
    </row>
    <row r="1221" spans="1:5" ht="12.75">
      <c r="A1221" s="2"/>
      <c r="B1221" s="2"/>
      <c r="C1221" s="2"/>
      <c r="D1221" s="2"/>
      <c r="E1221" s="2"/>
    </row>
    <row r="1222" spans="1:5" ht="12.75">
      <c r="A1222" s="2"/>
      <c r="B1222" s="2"/>
      <c r="C1222" s="2"/>
      <c r="D1222" s="2"/>
      <c r="E1222" s="2"/>
    </row>
    <row r="1223" spans="1:5" ht="12.75">
      <c r="A1223" s="2"/>
      <c r="B1223" s="2"/>
      <c r="C1223" s="2"/>
      <c r="D1223" s="2"/>
      <c r="E1223" s="2"/>
    </row>
    <row r="1224" spans="1:5" ht="12.75">
      <c r="A1224" s="2"/>
      <c r="B1224" s="2"/>
      <c r="C1224" s="2"/>
      <c r="D1224" s="2"/>
      <c r="E1224" s="2"/>
    </row>
    <row r="1225" spans="1:5" ht="12.75">
      <c r="A1225" s="2"/>
      <c r="B1225" s="2"/>
      <c r="C1225" s="2"/>
      <c r="D1225" s="2"/>
      <c r="E1225" s="2"/>
    </row>
    <row r="1226" spans="1:5" ht="12.75">
      <c r="A1226" s="2"/>
      <c r="B1226" s="2"/>
      <c r="C1226" s="2"/>
      <c r="D1226" s="2"/>
      <c r="E1226" s="2"/>
    </row>
    <row r="1227" spans="1:5" ht="12.75">
      <c r="A1227" s="2"/>
      <c r="B1227" s="2"/>
      <c r="C1227" s="2"/>
      <c r="D1227" s="2"/>
      <c r="E1227" s="2"/>
    </row>
    <row r="1228" spans="1:5" ht="12.75">
      <c r="A1228" s="2"/>
      <c r="B1228" s="2"/>
      <c r="C1228" s="2"/>
      <c r="D1228" s="2"/>
      <c r="E1228" s="2"/>
    </row>
    <row r="1229" spans="1:5" ht="12.75">
      <c r="A1229" s="2"/>
      <c r="B1229" s="2"/>
      <c r="C1229" s="2"/>
      <c r="D1229" s="2"/>
      <c r="E1229" s="2"/>
    </row>
    <row r="1230" spans="1:5" ht="12.75">
      <c r="A1230" s="2"/>
      <c r="B1230" s="2"/>
      <c r="C1230" s="2"/>
      <c r="D1230" s="2"/>
      <c r="E1230" s="2"/>
    </row>
    <row r="1231" spans="1:5" ht="12.75">
      <c r="A1231" s="2"/>
      <c r="B1231" s="2"/>
      <c r="C1231" s="2"/>
      <c r="D1231" s="2"/>
      <c r="E1231" s="2"/>
    </row>
    <row r="1232" spans="1:5" ht="12.75">
      <c r="A1232" s="2"/>
      <c r="B1232" s="2"/>
      <c r="C1232" s="2"/>
      <c r="D1232" s="2"/>
      <c r="E1232" s="2"/>
    </row>
    <row r="1233" spans="1:5" ht="12.75">
      <c r="A1233" s="2"/>
      <c r="B1233" s="2"/>
      <c r="C1233" s="2"/>
      <c r="D1233" s="2"/>
      <c r="E1233" s="2"/>
    </row>
    <row r="1234" spans="1:5" ht="12.75">
      <c r="A1234" s="2"/>
      <c r="B1234" s="2"/>
      <c r="C1234" s="2"/>
      <c r="D1234" s="2"/>
      <c r="E1234" s="2"/>
    </row>
    <row r="1235" spans="1:5" ht="12.75">
      <c r="A1235" s="2"/>
      <c r="B1235" s="2"/>
      <c r="C1235" s="2"/>
      <c r="D1235" s="2"/>
      <c r="E1235" s="2"/>
    </row>
    <row r="1236" spans="1:5" ht="12.75">
      <c r="A1236" s="2"/>
      <c r="B1236" s="2"/>
      <c r="C1236" s="2"/>
      <c r="D1236" s="2"/>
      <c r="E1236" s="2"/>
    </row>
    <row r="1237" spans="1:5" ht="12.75">
      <c r="A1237" s="2"/>
      <c r="B1237" s="2"/>
      <c r="C1237" s="2"/>
      <c r="D1237" s="2"/>
      <c r="E1237" s="2"/>
    </row>
    <row r="1238" spans="1:5" ht="12.75">
      <c r="A1238" s="2"/>
      <c r="B1238" s="2"/>
      <c r="C1238" s="2"/>
      <c r="D1238" s="2"/>
      <c r="E1238" s="2"/>
    </row>
    <row r="1239" spans="1:5" ht="12.75">
      <c r="A1239" s="2"/>
      <c r="B1239" s="2"/>
      <c r="C1239" s="2"/>
      <c r="D1239" s="2"/>
      <c r="E1239" s="2"/>
    </row>
    <row r="1240" spans="1:5" ht="12.75">
      <c r="A1240" s="2"/>
      <c r="B1240" s="2"/>
      <c r="C1240" s="2"/>
      <c r="D1240" s="2"/>
      <c r="E1240" s="2"/>
    </row>
    <row r="1241" spans="1:5" ht="12.75">
      <c r="A1241" s="2"/>
      <c r="B1241" s="2"/>
      <c r="C1241" s="2"/>
      <c r="D1241" s="2"/>
      <c r="E1241" s="2"/>
    </row>
    <row r="1242" spans="1:5" ht="12.75">
      <c r="A1242" s="2"/>
      <c r="B1242" s="2"/>
      <c r="C1242" s="2"/>
      <c r="D1242" s="2"/>
      <c r="E1242" s="2"/>
    </row>
    <row r="1243" spans="1:5" ht="12.75">
      <c r="A1243" s="2"/>
      <c r="B1243" s="2"/>
      <c r="C1243" s="2"/>
      <c r="D1243" s="2"/>
      <c r="E1243" s="2"/>
    </row>
    <row r="1244" spans="1:5" ht="12.75">
      <c r="A1244" s="2"/>
      <c r="B1244" s="2"/>
      <c r="C1244" s="2"/>
      <c r="D1244" s="2"/>
      <c r="E1244" s="2"/>
    </row>
    <row r="1245" spans="1:5" ht="12.75">
      <c r="A1245" s="2"/>
      <c r="B1245" s="2"/>
      <c r="C1245" s="2"/>
      <c r="D1245" s="2"/>
      <c r="E1245" s="2"/>
    </row>
    <row r="1246" spans="1:5" ht="12.75">
      <c r="A1246" s="2"/>
      <c r="B1246" s="2"/>
      <c r="C1246" s="2"/>
      <c r="D1246" s="2"/>
      <c r="E1246" s="2"/>
    </row>
    <row r="1247" spans="1:5" ht="12.75">
      <c r="A1247" s="2"/>
      <c r="B1247" s="2"/>
      <c r="C1247" s="2"/>
      <c r="D1247" s="2"/>
      <c r="E1247" s="2"/>
    </row>
    <row r="1248" spans="1:5" ht="12.75">
      <c r="A1248" s="2"/>
      <c r="B1248" s="2"/>
      <c r="C1248" s="2"/>
      <c r="D1248" s="2"/>
      <c r="E1248" s="2"/>
    </row>
    <row r="1249" spans="1:5" ht="12.75">
      <c r="A1249" s="2"/>
      <c r="B1249" s="2"/>
      <c r="C1249" s="2"/>
      <c r="D1249" s="2"/>
      <c r="E1249" s="2"/>
    </row>
    <row r="1250" spans="1:5" ht="12.75">
      <c r="A1250" s="2"/>
      <c r="B1250" s="2"/>
      <c r="C1250" s="2"/>
      <c r="D1250" s="2"/>
      <c r="E1250" s="2"/>
    </row>
    <row r="1251" spans="1:5" ht="12.75">
      <c r="A1251" s="2"/>
      <c r="B1251" s="2"/>
      <c r="C1251" s="2"/>
      <c r="D1251" s="2"/>
      <c r="E1251" s="2"/>
    </row>
    <row r="1252" spans="1:5" ht="12.75">
      <c r="A1252" s="2"/>
      <c r="B1252" s="2"/>
      <c r="C1252" s="2"/>
      <c r="D1252" s="2"/>
      <c r="E1252" s="2"/>
    </row>
    <row r="1253" spans="1:5" ht="12.75">
      <c r="A1253" s="2"/>
      <c r="B1253" s="2"/>
      <c r="C1253" s="2"/>
      <c r="D1253" s="2"/>
      <c r="E1253" s="2"/>
    </row>
    <row r="1254" spans="1:5" ht="12.75">
      <c r="A1254" s="2"/>
      <c r="B1254" s="2"/>
      <c r="C1254" s="2"/>
      <c r="D1254" s="2"/>
      <c r="E1254" s="2"/>
    </row>
    <row r="1255" spans="1:5" ht="12.75">
      <c r="A1255" s="2"/>
      <c r="B1255" s="2"/>
      <c r="C1255" s="2"/>
      <c r="D1255" s="2"/>
      <c r="E1255" s="2"/>
    </row>
    <row r="1256" spans="1:5" ht="12.75">
      <c r="A1256" s="2"/>
      <c r="B1256" s="2"/>
      <c r="C1256" s="2"/>
      <c r="D1256" s="2"/>
      <c r="E1256" s="2"/>
    </row>
    <row r="1257" spans="1:5" ht="12.75">
      <c r="A1257" s="2"/>
      <c r="B1257" s="2"/>
      <c r="C1257" s="2"/>
      <c r="D1257" s="2"/>
      <c r="E1257" s="2"/>
    </row>
    <row r="1258" spans="1:5" ht="12.75">
      <c r="A1258" s="2"/>
      <c r="B1258" s="2"/>
      <c r="C1258" s="2"/>
      <c r="D1258" s="2"/>
      <c r="E1258" s="2"/>
    </row>
    <row r="1259" spans="1:5" ht="12.75">
      <c r="A1259" s="2"/>
      <c r="B1259" s="2"/>
      <c r="C1259" s="2"/>
      <c r="D1259" s="2"/>
      <c r="E1259" s="2"/>
    </row>
    <row r="1260" spans="1:5" ht="12.75">
      <c r="A1260" s="2"/>
      <c r="B1260" s="2"/>
      <c r="C1260" s="2"/>
      <c r="D1260" s="2"/>
      <c r="E1260" s="2"/>
    </row>
    <row r="1261" spans="1:5" ht="12.75">
      <c r="A1261" s="2"/>
      <c r="B1261" s="2"/>
      <c r="C1261" s="2"/>
      <c r="D1261" s="2"/>
      <c r="E1261" s="2"/>
    </row>
    <row r="1262" spans="1:5" ht="12.75">
      <c r="A1262" s="2"/>
      <c r="B1262" s="2"/>
      <c r="C1262" s="2"/>
      <c r="D1262" s="2"/>
      <c r="E1262" s="2"/>
    </row>
    <row r="1263" spans="1:5" ht="12.75">
      <c r="A1263" s="2"/>
      <c r="B1263" s="2"/>
      <c r="C1263" s="2"/>
      <c r="D1263" s="2"/>
      <c r="E1263" s="2"/>
    </row>
    <row r="1264" spans="1:5" ht="12.75">
      <c r="A1264" s="2"/>
      <c r="B1264" s="2"/>
      <c r="C1264" s="2"/>
      <c r="D1264" s="2"/>
      <c r="E1264" s="2"/>
    </row>
    <row r="1265" spans="1:5" ht="12.75">
      <c r="A1265" s="2"/>
      <c r="B1265" s="2"/>
      <c r="C1265" s="2"/>
      <c r="D1265" s="2"/>
      <c r="E1265" s="2"/>
    </row>
    <row r="1266" spans="1:5" ht="12.75">
      <c r="A1266" s="2"/>
      <c r="B1266" s="2"/>
      <c r="C1266" s="2"/>
      <c r="D1266" s="2"/>
      <c r="E1266" s="2"/>
    </row>
    <row r="1267" spans="1:5" ht="12.75">
      <c r="A1267" s="2"/>
      <c r="B1267" s="2"/>
      <c r="C1267" s="2"/>
      <c r="D1267" s="2"/>
      <c r="E1267" s="2"/>
    </row>
    <row r="1268" spans="1:5" ht="12.75">
      <c r="A1268" s="2"/>
      <c r="B1268" s="2"/>
      <c r="C1268" s="2"/>
      <c r="D1268" s="2"/>
      <c r="E1268" s="2"/>
    </row>
    <row r="1269" spans="1:5" ht="12.75">
      <c r="A1269" s="2"/>
      <c r="B1269" s="2"/>
      <c r="C1269" s="2"/>
      <c r="D1269" s="2"/>
      <c r="E1269" s="2"/>
    </row>
    <row r="1270" spans="1:5" ht="12.75">
      <c r="A1270" s="2"/>
      <c r="B1270" s="2"/>
      <c r="C1270" s="2"/>
      <c r="D1270" s="2"/>
      <c r="E1270" s="2"/>
    </row>
    <row r="1271" spans="1:5" ht="12.75">
      <c r="A1271" s="2"/>
      <c r="B1271" s="2"/>
      <c r="C1271" s="2"/>
      <c r="D1271" s="2"/>
      <c r="E1271" s="2"/>
    </row>
    <row r="1272" spans="1:5" ht="12.75">
      <c r="A1272" s="2"/>
      <c r="B1272" s="2"/>
      <c r="C1272" s="2"/>
      <c r="D1272" s="2"/>
      <c r="E1272" s="2"/>
    </row>
    <row r="1273" spans="1:5" ht="12.75">
      <c r="A1273" s="2"/>
      <c r="B1273" s="2"/>
      <c r="C1273" s="2"/>
      <c r="D1273" s="2"/>
      <c r="E1273" s="2"/>
    </row>
    <row r="1274" spans="1:5" ht="12.75">
      <c r="A1274" s="2"/>
      <c r="B1274" s="2"/>
      <c r="C1274" s="2"/>
      <c r="D1274" s="2"/>
      <c r="E1274" s="2"/>
    </row>
    <row r="1275" spans="1:5" ht="12.75">
      <c r="A1275" s="2"/>
      <c r="B1275" s="2"/>
      <c r="C1275" s="2"/>
      <c r="D1275" s="2"/>
      <c r="E1275" s="2"/>
    </row>
    <row r="1276" spans="1:5" ht="12.75">
      <c r="A1276" s="2"/>
      <c r="B1276" s="2"/>
      <c r="C1276" s="2"/>
      <c r="D1276" s="2"/>
      <c r="E1276" s="2"/>
    </row>
    <row r="1277" spans="1:5" ht="12.75">
      <c r="A1277" s="2"/>
      <c r="B1277" s="2"/>
      <c r="C1277" s="2"/>
      <c r="D1277" s="2"/>
      <c r="E1277" s="2"/>
    </row>
    <row r="1278" spans="1:5" ht="12.75">
      <c r="A1278" s="2"/>
      <c r="B1278" s="2"/>
      <c r="C1278" s="2"/>
      <c r="D1278" s="2"/>
      <c r="E1278" s="2"/>
    </row>
    <row r="1279" spans="1:5" ht="12.75">
      <c r="A1279" s="2"/>
      <c r="B1279" s="2"/>
      <c r="C1279" s="2"/>
      <c r="D1279" s="2"/>
      <c r="E1279" s="2"/>
    </row>
    <row r="1280" spans="1:5" ht="12.75">
      <c r="A1280" s="2"/>
      <c r="B1280" s="2"/>
      <c r="C1280" s="2"/>
      <c r="D1280" s="2"/>
      <c r="E1280" s="2"/>
    </row>
    <row r="1281" spans="1:5" ht="12.75">
      <c r="A1281" s="2"/>
      <c r="B1281" s="2"/>
      <c r="C1281" s="2"/>
      <c r="D1281" s="2"/>
      <c r="E1281" s="2"/>
    </row>
    <row r="1282" spans="1:5" ht="12.75">
      <c r="A1282" s="2"/>
      <c r="B1282" s="2"/>
      <c r="C1282" s="2"/>
      <c r="D1282" s="2"/>
      <c r="E1282" s="2"/>
    </row>
    <row r="1283" spans="1:5" ht="12.75">
      <c r="A1283" s="2"/>
      <c r="B1283" s="2"/>
      <c r="C1283" s="2"/>
      <c r="D1283" s="2"/>
      <c r="E1283" s="2"/>
    </row>
    <row r="1284" spans="1:5" ht="12.75">
      <c r="A1284" s="2"/>
      <c r="B1284" s="2"/>
      <c r="C1284" s="2"/>
      <c r="D1284" s="2"/>
      <c r="E1284" s="2"/>
    </row>
    <row r="1285" spans="1:5" ht="12.75">
      <c r="A1285" s="2"/>
      <c r="B1285" s="2"/>
      <c r="C1285" s="2"/>
      <c r="D1285" s="2"/>
      <c r="E1285" s="2"/>
    </row>
    <row r="1286" spans="1:5" ht="12.75">
      <c r="A1286" s="2"/>
      <c r="B1286" s="2"/>
      <c r="C1286" s="2"/>
      <c r="D1286" s="2"/>
      <c r="E1286" s="2"/>
    </row>
    <row r="1287" spans="1:5" ht="12.75">
      <c r="A1287" s="2"/>
      <c r="B1287" s="2"/>
      <c r="C1287" s="2"/>
      <c r="D1287" s="2"/>
      <c r="E1287" s="2"/>
    </row>
    <row r="1288" spans="1:5" ht="12.75">
      <c r="A1288" s="2"/>
      <c r="B1288" s="2"/>
      <c r="C1288" s="2"/>
      <c r="D1288" s="2"/>
      <c r="E1288" s="2"/>
    </row>
    <row r="1289" spans="1:5" ht="12.75">
      <c r="A1289" s="2"/>
      <c r="B1289" s="2"/>
      <c r="C1289" s="2"/>
      <c r="D1289" s="2"/>
      <c r="E1289" s="2"/>
    </row>
    <row r="1290" spans="1:5" ht="12.75">
      <c r="A1290" s="2"/>
      <c r="B1290" s="2"/>
      <c r="C1290" s="2"/>
      <c r="D1290" s="2"/>
      <c r="E1290" s="2"/>
    </row>
    <row r="1291" spans="1:5" ht="12.75">
      <c r="A1291" s="2"/>
      <c r="B1291" s="2"/>
      <c r="C1291" s="2"/>
      <c r="D1291" s="2"/>
      <c r="E1291" s="2"/>
    </row>
    <row r="1292" spans="1:5" ht="12.75">
      <c r="A1292" s="2"/>
      <c r="B1292" s="2"/>
      <c r="C1292" s="2"/>
      <c r="D1292" s="2"/>
      <c r="E1292" s="2"/>
    </row>
    <row r="1293" spans="1:5" ht="12.75">
      <c r="A1293" s="2"/>
      <c r="B1293" s="2"/>
      <c r="C1293" s="2"/>
      <c r="D1293" s="2"/>
      <c r="E1293" s="2"/>
    </row>
    <row r="1294" spans="1:5" ht="12.75">
      <c r="A1294" s="2"/>
      <c r="B1294" s="2"/>
      <c r="C1294" s="2"/>
      <c r="D1294" s="2"/>
      <c r="E1294" s="2"/>
    </row>
    <row r="1295" spans="1:5" ht="12.75">
      <c r="A1295" s="2"/>
      <c r="B1295" s="2"/>
      <c r="C1295" s="2"/>
      <c r="D1295" s="2"/>
      <c r="E1295" s="2"/>
    </row>
    <row r="1296" spans="1:5" ht="12.75">
      <c r="A1296" s="2"/>
      <c r="B1296" s="2"/>
      <c r="C1296" s="2"/>
      <c r="D1296" s="2"/>
      <c r="E1296" s="2"/>
    </row>
    <row r="1297" spans="1:5" ht="12.75">
      <c r="A1297" s="2"/>
      <c r="B1297" s="2"/>
      <c r="C1297" s="2"/>
      <c r="D1297" s="2"/>
      <c r="E1297" s="2"/>
    </row>
    <row r="1298" spans="1:5" ht="12.75">
      <c r="A1298" s="2"/>
      <c r="B1298" s="2"/>
      <c r="C1298" s="2"/>
      <c r="D1298" s="2"/>
      <c r="E1298" s="2"/>
    </row>
    <row r="1299" spans="1:5" ht="12.75">
      <c r="A1299" s="2"/>
      <c r="B1299" s="2"/>
      <c r="C1299" s="2"/>
      <c r="D1299" s="2"/>
      <c r="E1299" s="2"/>
    </row>
    <row r="1300" spans="1:5" ht="12.75">
      <c r="A1300" s="2"/>
      <c r="B1300" s="2"/>
      <c r="C1300" s="2"/>
      <c r="D1300" s="2"/>
      <c r="E1300" s="2"/>
    </row>
    <row r="1301" spans="1:5" ht="12.75">
      <c r="A1301" s="2"/>
      <c r="B1301" s="2"/>
      <c r="C1301" s="2"/>
      <c r="D1301" s="2"/>
      <c r="E1301" s="2"/>
    </row>
    <row r="1302" spans="1:5" ht="12.75">
      <c r="A1302" s="2"/>
      <c r="B1302" s="2"/>
      <c r="C1302" s="2"/>
      <c r="D1302" s="2"/>
      <c r="E1302" s="2"/>
    </row>
    <row r="1303" spans="1:5" ht="12.75">
      <c r="A1303" s="2"/>
      <c r="B1303" s="2"/>
      <c r="C1303" s="2"/>
      <c r="D1303" s="2"/>
      <c r="E1303" s="2"/>
    </row>
    <row r="1304" spans="1:5" ht="12.75">
      <c r="A1304" s="2"/>
      <c r="B1304" s="2"/>
      <c r="C1304" s="2"/>
      <c r="D1304" s="2"/>
      <c r="E1304" s="2"/>
    </row>
    <row r="1305" spans="1:5" ht="12.75">
      <c r="A1305" s="2"/>
      <c r="B1305" s="2"/>
      <c r="C1305" s="2"/>
      <c r="D1305" s="2"/>
      <c r="E1305" s="2"/>
    </row>
    <row r="1306" spans="1:5" ht="12.75">
      <c r="A1306" s="2"/>
      <c r="B1306" s="2"/>
      <c r="C1306" s="2"/>
      <c r="D1306" s="2"/>
      <c r="E1306" s="2"/>
    </row>
    <row r="1307" spans="1:5" ht="12.75">
      <c r="A1307" s="2"/>
      <c r="B1307" s="2"/>
      <c r="C1307" s="2"/>
      <c r="D1307" s="2"/>
      <c r="E1307" s="2"/>
    </row>
    <row r="1308" spans="1:5" ht="12.75">
      <c r="A1308" s="2"/>
      <c r="B1308" s="2"/>
      <c r="C1308" s="2"/>
      <c r="D1308" s="2"/>
      <c r="E1308" s="2"/>
    </row>
    <row r="1309" spans="1:5" ht="12.75">
      <c r="A1309" s="2"/>
      <c r="B1309" s="2"/>
      <c r="C1309" s="2"/>
      <c r="D1309" s="2"/>
      <c r="E1309" s="2"/>
    </row>
    <row r="1310" spans="1:5" ht="12.75">
      <c r="A1310" s="2"/>
      <c r="B1310" s="2"/>
      <c r="C1310" s="2"/>
      <c r="D1310" s="2"/>
      <c r="E1310" s="2"/>
    </row>
    <row r="1311" spans="1:5" ht="12.75">
      <c r="A1311" s="2"/>
      <c r="B1311" s="2"/>
      <c r="C1311" s="2"/>
      <c r="D1311" s="2"/>
      <c r="E1311" s="2"/>
    </row>
    <row r="1312" spans="1:5" ht="12.75">
      <c r="A1312" s="2"/>
      <c r="B1312" s="2"/>
      <c r="C1312" s="2"/>
      <c r="D1312" s="2"/>
      <c r="E1312" s="2"/>
    </row>
    <row r="1313" spans="1:5" ht="12.75">
      <c r="A1313" s="2"/>
      <c r="B1313" s="2"/>
      <c r="C1313" s="2"/>
      <c r="D1313" s="2"/>
      <c r="E1313" s="2"/>
    </row>
    <row r="1314" spans="1:5" ht="12.75">
      <c r="A1314" s="2"/>
      <c r="B1314" s="2"/>
      <c r="C1314" s="2"/>
      <c r="D1314" s="2"/>
      <c r="E1314" s="2"/>
    </row>
    <row r="1315" spans="1:5" ht="12.75">
      <c r="A1315" s="2"/>
      <c r="B1315" s="2"/>
      <c r="C1315" s="2"/>
      <c r="D1315" s="2"/>
      <c r="E1315" s="2"/>
    </row>
    <row r="1316" spans="1:5" ht="12.75">
      <c r="A1316" s="2"/>
      <c r="B1316" s="2"/>
      <c r="C1316" s="2"/>
      <c r="D1316" s="2"/>
      <c r="E1316" s="2"/>
    </row>
    <row r="1317" spans="1:5" ht="12.75">
      <c r="A1317" s="2"/>
      <c r="B1317" s="2"/>
      <c r="C1317" s="2"/>
      <c r="D1317" s="2"/>
      <c r="E1317" s="2"/>
    </row>
    <row r="1318" spans="1:5" ht="12.75">
      <c r="A1318" s="2"/>
      <c r="B1318" s="2"/>
      <c r="C1318" s="2"/>
      <c r="D1318" s="2"/>
      <c r="E1318" s="2"/>
    </row>
  </sheetData>
  <sheetProtection/>
  <printOptions/>
  <pageMargins left="0.75" right="0.75" top="1" bottom="1" header="0" footer="0"/>
  <pageSetup horizontalDpi="360" verticalDpi="36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1318"/>
  <sheetViews>
    <sheetView zoomScalePageLayoutView="0" workbookViewId="0" topLeftCell="A1">
      <selection activeCell="A1" sqref="A1:A2"/>
    </sheetView>
  </sheetViews>
  <sheetFormatPr defaultColWidth="11.421875" defaultRowHeight="12.75"/>
  <cols>
    <col min="1" max="1" width="19.7109375" style="0" customWidth="1"/>
    <col min="2" max="2" width="28.00390625" style="0" customWidth="1"/>
    <col min="3" max="3" width="14.421875" style="0" customWidth="1"/>
    <col min="4" max="4" width="12.7109375" style="0" bestFit="1" customWidth="1"/>
    <col min="5" max="5" width="11.57421875" style="0" bestFit="1" customWidth="1"/>
  </cols>
  <sheetData>
    <row r="1" spans="1:6" ht="15.75">
      <c r="A1" s="123" t="s">
        <v>178</v>
      </c>
      <c r="B1" s="1"/>
      <c r="C1" s="6"/>
      <c r="D1" s="6"/>
      <c r="E1" s="6"/>
      <c r="F1" s="6"/>
    </row>
    <row r="2" spans="1:6" ht="15.75">
      <c r="A2" s="124" t="s">
        <v>152</v>
      </c>
      <c r="B2" s="1"/>
      <c r="C2" s="6"/>
      <c r="D2" s="6"/>
      <c r="E2" s="6"/>
      <c r="F2" s="6"/>
    </row>
    <row r="3" spans="1:6" ht="12.75">
      <c r="A3" s="11"/>
      <c r="B3" s="11"/>
      <c r="C3" s="11"/>
      <c r="D3" s="11"/>
      <c r="E3" s="11"/>
      <c r="F3" s="6"/>
    </row>
    <row r="4" spans="1:6" ht="12.75">
      <c r="A4" s="125" t="s">
        <v>0</v>
      </c>
      <c r="B4" s="126" t="s">
        <v>1</v>
      </c>
      <c r="C4" s="127" t="s">
        <v>17</v>
      </c>
      <c r="D4" s="127" t="s">
        <v>153</v>
      </c>
      <c r="E4" s="127" t="s">
        <v>2</v>
      </c>
      <c r="F4" s="128"/>
    </row>
    <row r="5" spans="1:6" ht="45">
      <c r="A5" s="129" t="s">
        <v>32</v>
      </c>
      <c r="B5" s="130" t="s">
        <v>31</v>
      </c>
      <c r="C5" s="131"/>
      <c r="D5" s="131"/>
      <c r="E5" s="131"/>
      <c r="F5" s="128"/>
    </row>
    <row r="6" spans="1:6" ht="12.75">
      <c r="A6" s="132" t="s">
        <v>32</v>
      </c>
      <c r="B6" s="144" t="s">
        <v>3</v>
      </c>
      <c r="C6" s="145">
        <v>3191.82</v>
      </c>
      <c r="D6" s="145">
        <v>166313416.52</v>
      </c>
      <c r="E6" s="145">
        <v>77353.75</v>
      </c>
      <c r="F6" s="128"/>
    </row>
    <row r="7" spans="1:6" ht="12.75">
      <c r="A7" s="132" t="s">
        <v>32</v>
      </c>
      <c r="B7" s="144" t="s">
        <v>24</v>
      </c>
      <c r="C7" s="145">
        <v>36427.01</v>
      </c>
      <c r="D7" s="145">
        <v>363355326.5</v>
      </c>
      <c r="E7" s="145">
        <v>168999.65</v>
      </c>
      <c r="F7" s="128"/>
    </row>
    <row r="8" spans="1:6" ht="12.75">
      <c r="A8" s="132" t="s">
        <v>32</v>
      </c>
      <c r="B8" s="144" t="s">
        <v>167</v>
      </c>
      <c r="C8" s="145">
        <v>23</v>
      </c>
      <c r="D8" s="145">
        <v>325940</v>
      </c>
      <c r="E8" s="145">
        <v>152</v>
      </c>
      <c r="F8" s="128"/>
    </row>
    <row r="9" spans="1:6" ht="12.75">
      <c r="A9" s="132" t="s">
        <v>32</v>
      </c>
      <c r="B9" s="144" t="s">
        <v>6</v>
      </c>
      <c r="C9" s="145">
        <v>221718.4</v>
      </c>
      <c r="D9" s="145">
        <v>1484858410.5</v>
      </c>
      <c r="E9" s="145">
        <v>690657.51</v>
      </c>
      <c r="F9" s="128"/>
    </row>
    <row r="10" spans="1:6" ht="12.75">
      <c r="A10" s="132" t="s">
        <v>32</v>
      </c>
      <c r="B10" s="144" t="s">
        <v>7</v>
      </c>
      <c r="C10" s="145">
        <v>5479.13</v>
      </c>
      <c r="D10" s="145">
        <v>48573533</v>
      </c>
      <c r="E10" s="145">
        <v>22596</v>
      </c>
      <c r="F10" s="128"/>
    </row>
    <row r="11" spans="1:6" ht="12.75">
      <c r="A11" s="132" t="s">
        <v>32</v>
      </c>
      <c r="B11" s="144" t="s">
        <v>14</v>
      </c>
      <c r="C11" s="145">
        <v>154937.15</v>
      </c>
      <c r="D11" s="145">
        <v>373501548</v>
      </c>
      <c r="E11" s="145">
        <v>173724.58</v>
      </c>
      <c r="F11" s="128"/>
    </row>
    <row r="12" spans="1:6" ht="12.75">
      <c r="A12" s="132" t="s">
        <v>32</v>
      </c>
      <c r="B12" s="144" t="s">
        <v>168</v>
      </c>
      <c r="C12" s="145">
        <v>35760</v>
      </c>
      <c r="D12" s="145">
        <v>31624350</v>
      </c>
      <c r="E12" s="145">
        <v>14709</v>
      </c>
      <c r="F12" s="128"/>
    </row>
    <row r="13" spans="1:6" ht="12.75">
      <c r="A13" s="132" t="s">
        <v>32</v>
      </c>
      <c r="B13" s="144" t="s">
        <v>8</v>
      </c>
      <c r="C13" s="145">
        <v>1549570.56</v>
      </c>
      <c r="D13" s="145">
        <v>9230115279</v>
      </c>
      <c r="E13" s="145">
        <v>4293143.5</v>
      </c>
      <c r="F13" s="128"/>
    </row>
    <row r="14" spans="1:6" ht="22.5">
      <c r="A14" s="132" t="s">
        <v>32</v>
      </c>
      <c r="B14" s="144" t="s">
        <v>169</v>
      </c>
      <c r="C14" s="145">
        <v>2144</v>
      </c>
      <c r="D14" s="145">
        <v>35974079</v>
      </c>
      <c r="E14" s="145">
        <v>16732</v>
      </c>
      <c r="F14" s="128"/>
    </row>
    <row r="15" spans="1:6" ht="12.75">
      <c r="A15" s="132" t="s">
        <v>32</v>
      </c>
      <c r="B15" s="144" t="s">
        <v>170</v>
      </c>
      <c r="C15" s="145">
        <v>337784.28</v>
      </c>
      <c r="D15" s="145">
        <v>2295440523.5</v>
      </c>
      <c r="E15" s="145">
        <v>1067663.95</v>
      </c>
      <c r="F15" s="128"/>
    </row>
    <row r="16" spans="1:6" ht="12.75">
      <c r="A16" s="132" t="s">
        <v>32</v>
      </c>
      <c r="B16" s="144" t="s">
        <v>26</v>
      </c>
      <c r="C16" s="145">
        <v>3770</v>
      </c>
      <c r="D16" s="145">
        <v>19574739.5</v>
      </c>
      <c r="E16" s="145">
        <v>9104.53</v>
      </c>
      <c r="F16" s="128"/>
    </row>
    <row r="17" spans="1:6" ht="12.75">
      <c r="A17" s="132" t="s">
        <v>32</v>
      </c>
      <c r="B17" s="144" t="s">
        <v>9</v>
      </c>
      <c r="C17" s="145">
        <v>718.04</v>
      </c>
      <c r="D17" s="145">
        <v>9978760.3</v>
      </c>
      <c r="E17" s="145">
        <v>4641.29</v>
      </c>
      <c r="F17" s="128"/>
    </row>
    <row r="18" spans="1:6" ht="12.75">
      <c r="A18" s="132" t="s">
        <v>32</v>
      </c>
      <c r="B18" s="144" t="s">
        <v>10</v>
      </c>
      <c r="C18" s="145">
        <v>350416.16</v>
      </c>
      <c r="D18" s="145">
        <v>4246243525.5</v>
      </c>
      <c r="E18" s="145">
        <v>1975030.09</v>
      </c>
      <c r="F18" s="128"/>
    </row>
    <row r="19" spans="1:6" ht="12.75">
      <c r="A19" s="132" t="s">
        <v>32</v>
      </c>
      <c r="B19" s="144" t="s">
        <v>20</v>
      </c>
      <c r="C19" s="145">
        <v>4472.01</v>
      </c>
      <c r="D19" s="145">
        <v>86071012.78</v>
      </c>
      <c r="E19" s="145">
        <v>40041.29</v>
      </c>
      <c r="F19" s="128"/>
    </row>
    <row r="20" spans="1:6" ht="12.75">
      <c r="A20" s="132" t="s">
        <v>32</v>
      </c>
      <c r="B20" s="144" t="s">
        <v>18</v>
      </c>
      <c r="C20" s="145">
        <v>21.79</v>
      </c>
      <c r="D20" s="145">
        <v>847960</v>
      </c>
      <c r="E20" s="145">
        <v>397</v>
      </c>
      <c r="F20" s="128"/>
    </row>
    <row r="21" spans="1:6" ht="12.75">
      <c r="A21" s="132" t="s">
        <v>32</v>
      </c>
      <c r="B21" s="144" t="s">
        <v>171</v>
      </c>
      <c r="C21" s="145">
        <v>4119</v>
      </c>
      <c r="D21" s="145">
        <v>41209566</v>
      </c>
      <c r="E21" s="145">
        <v>19167</v>
      </c>
      <c r="F21" s="128"/>
    </row>
    <row r="22" spans="1:6" ht="12.75">
      <c r="A22" s="132" t="s">
        <v>32</v>
      </c>
      <c r="B22" s="144" t="s">
        <v>146</v>
      </c>
      <c r="C22" s="145">
        <v>846.31</v>
      </c>
      <c r="D22" s="145">
        <v>15679176</v>
      </c>
      <c r="E22" s="145">
        <v>7294</v>
      </c>
      <c r="F22" s="128"/>
    </row>
    <row r="23" spans="1:6" ht="16.5" customHeight="1">
      <c r="A23" s="132" t="s">
        <v>32</v>
      </c>
      <c r="B23" s="144" t="s">
        <v>156</v>
      </c>
      <c r="C23" s="145">
        <v>278</v>
      </c>
      <c r="D23" s="145">
        <v>1994727</v>
      </c>
      <c r="E23" s="145">
        <v>928</v>
      </c>
      <c r="F23" s="128"/>
    </row>
    <row r="24" spans="1:6" ht="13.5" customHeight="1">
      <c r="A24" s="132" t="s">
        <v>32</v>
      </c>
      <c r="B24" s="144" t="s">
        <v>172</v>
      </c>
      <c r="C24" s="145">
        <v>47.59</v>
      </c>
      <c r="D24" s="145">
        <v>578178</v>
      </c>
      <c r="E24" s="145">
        <v>269</v>
      </c>
      <c r="F24" s="128"/>
    </row>
    <row r="25" spans="1:6" ht="12.75">
      <c r="A25" s="132" t="s">
        <v>32</v>
      </c>
      <c r="B25" s="144" t="s">
        <v>11</v>
      </c>
      <c r="C25" s="145">
        <v>262.82</v>
      </c>
      <c r="D25" s="145">
        <v>9384320.64</v>
      </c>
      <c r="E25" s="145">
        <v>4366.32</v>
      </c>
      <c r="F25" s="128"/>
    </row>
    <row r="26" spans="1:6" ht="12.75">
      <c r="A26" s="132" t="s">
        <v>32</v>
      </c>
      <c r="B26" s="144" t="s">
        <v>19</v>
      </c>
      <c r="C26" s="145">
        <v>79226.42</v>
      </c>
      <c r="D26" s="145">
        <v>844657631.86</v>
      </c>
      <c r="E26" s="145">
        <v>392894.38</v>
      </c>
      <c r="F26" s="128"/>
    </row>
    <row r="27" spans="1:6" ht="12.75">
      <c r="A27" s="132" t="s">
        <v>32</v>
      </c>
      <c r="B27" s="144" t="s">
        <v>173</v>
      </c>
      <c r="C27" s="145">
        <v>48.59</v>
      </c>
      <c r="D27" s="145">
        <v>2337498.37</v>
      </c>
      <c r="E27" s="145">
        <v>1087.28</v>
      </c>
      <c r="F27" s="128"/>
    </row>
    <row r="28" spans="1:6" ht="12.75">
      <c r="A28" s="132" t="s">
        <v>32</v>
      </c>
      <c r="B28" s="144" t="s">
        <v>15</v>
      </c>
      <c r="C28" s="145">
        <v>5046.69</v>
      </c>
      <c r="D28" s="145">
        <v>59878104</v>
      </c>
      <c r="E28" s="145">
        <v>27860.24</v>
      </c>
      <c r="F28" s="128"/>
    </row>
    <row r="29" spans="1:6" ht="12.75">
      <c r="A29" s="132" t="s">
        <v>32</v>
      </c>
      <c r="B29" s="144" t="s">
        <v>147</v>
      </c>
      <c r="C29" s="145">
        <v>45.06</v>
      </c>
      <c r="D29" s="145">
        <v>2402185.37</v>
      </c>
      <c r="E29" s="145">
        <v>1117.3</v>
      </c>
      <c r="F29" s="128"/>
    </row>
    <row r="30" spans="1:6" ht="22.5">
      <c r="A30" s="132" t="s">
        <v>32</v>
      </c>
      <c r="B30" s="144" t="s">
        <v>16</v>
      </c>
      <c r="C30" s="145">
        <v>11771.94</v>
      </c>
      <c r="D30" s="145">
        <v>298447305</v>
      </c>
      <c r="E30" s="145">
        <v>138814</v>
      </c>
      <c r="F30" s="128"/>
    </row>
    <row r="31" spans="1:6" ht="12" customHeight="1">
      <c r="A31" s="132" t="s">
        <v>32</v>
      </c>
      <c r="B31" s="144" t="s">
        <v>102</v>
      </c>
      <c r="C31" s="145">
        <v>14</v>
      </c>
      <c r="D31" s="145">
        <v>817000</v>
      </c>
      <c r="E31" s="145">
        <v>380</v>
      </c>
      <c r="F31" s="128"/>
    </row>
    <row r="32" spans="1:6" ht="12.75">
      <c r="A32" s="132" t="s">
        <v>32</v>
      </c>
      <c r="B32" s="144" t="s">
        <v>28</v>
      </c>
      <c r="C32" s="145">
        <v>105.2</v>
      </c>
      <c r="D32" s="145">
        <v>2037680.04</v>
      </c>
      <c r="E32" s="145">
        <v>947.76</v>
      </c>
      <c r="F32" s="128"/>
    </row>
    <row r="33" spans="1:6" ht="12.75">
      <c r="A33" s="132" t="s">
        <v>32</v>
      </c>
      <c r="B33" s="144" t="s">
        <v>145</v>
      </c>
      <c r="C33" s="145">
        <v>56.88</v>
      </c>
      <c r="D33" s="145">
        <v>316566</v>
      </c>
      <c r="E33" s="145">
        <v>148</v>
      </c>
      <c r="F33" s="128"/>
    </row>
    <row r="34" spans="1:6" ht="12.75">
      <c r="A34" s="132" t="s">
        <v>32</v>
      </c>
      <c r="B34" s="135" t="s">
        <v>4</v>
      </c>
      <c r="C34" s="136">
        <f>SUM(C6:C33)</f>
        <v>2808301.8499999996</v>
      </c>
      <c r="D34" s="136">
        <f>SUM(D6:D33)</f>
        <v>19672538342.379997</v>
      </c>
      <c r="E34" s="136">
        <f>SUM(E6:E33)</f>
        <v>9150219.420000002</v>
      </c>
      <c r="F34" s="128"/>
    </row>
    <row r="35" spans="1:6" ht="45">
      <c r="A35" s="137" t="s">
        <v>59</v>
      </c>
      <c r="B35" s="138" t="s">
        <v>31</v>
      </c>
      <c r="C35" s="134"/>
      <c r="D35" s="134"/>
      <c r="E35" s="134"/>
      <c r="F35" s="128"/>
    </row>
    <row r="36" spans="1:6" ht="12.75">
      <c r="A36" s="139" t="s">
        <v>59</v>
      </c>
      <c r="B36" s="144" t="s">
        <v>3</v>
      </c>
      <c r="C36" s="145">
        <v>2184.51</v>
      </c>
      <c r="D36" s="145">
        <v>79017987.95</v>
      </c>
      <c r="E36" s="145">
        <v>36755.27</v>
      </c>
      <c r="F36" s="128"/>
    </row>
    <row r="37" spans="1:6" ht="12.75">
      <c r="A37" s="139" t="s">
        <v>59</v>
      </c>
      <c r="B37" s="144" t="s">
        <v>24</v>
      </c>
      <c r="C37" s="145">
        <v>22790.78</v>
      </c>
      <c r="D37" s="145">
        <v>171592188</v>
      </c>
      <c r="E37" s="145">
        <v>79812.8</v>
      </c>
      <c r="F37" s="128"/>
    </row>
    <row r="38" spans="1:6" ht="12.75">
      <c r="A38" s="139" t="s">
        <v>59</v>
      </c>
      <c r="B38" s="144" t="s">
        <v>167</v>
      </c>
      <c r="C38" s="145">
        <v>34</v>
      </c>
      <c r="D38" s="145">
        <v>192747.5</v>
      </c>
      <c r="E38" s="145">
        <v>89.65</v>
      </c>
      <c r="F38" s="128"/>
    </row>
    <row r="39" spans="1:6" ht="12.75">
      <c r="A39" s="139" t="s">
        <v>59</v>
      </c>
      <c r="B39" s="144" t="s">
        <v>174</v>
      </c>
      <c r="C39" s="145">
        <v>195.26</v>
      </c>
      <c r="D39" s="145">
        <v>4101232.5</v>
      </c>
      <c r="E39" s="145">
        <v>1908.83</v>
      </c>
      <c r="F39" s="128"/>
    </row>
    <row r="40" spans="1:6" ht="12.75">
      <c r="A40" s="139" t="s">
        <v>59</v>
      </c>
      <c r="B40" s="144" t="s">
        <v>6</v>
      </c>
      <c r="C40" s="145">
        <v>138326.78</v>
      </c>
      <c r="D40" s="145">
        <v>1043847737.5</v>
      </c>
      <c r="E40" s="145">
        <v>485539.03</v>
      </c>
      <c r="F40" s="128"/>
    </row>
    <row r="41" spans="1:6" ht="12.75">
      <c r="A41" s="139" t="s">
        <v>59</v>
      </c>
      <c r="B41" s="144" t="s">
        <v>7</v>
      </c>
      <c r="C41" s="145">
        <v>14255.32</v>
      </c>
      <c r="D41" s="145">
        <v>96497547</v>
      </c>
      <c r="E41" s="145">
        <v>44885.56</v>
      </c>
      <c r="F41" s="128"/>
    </row>
    <row r="42" spans="1:6" ht="12.75">
      <c r="A42" s="139" t="s">
        <v>59</v>
      </c>
      <c r="B42" s="144" t="s">
        <v>40</v>
      </c>
      <c r="C42" s="145">
        <v>3</v>
      </c>
      <c r="D42" s="145">
        <v>81163</v>
      </c>
      <c r="E42" s="145">
        <v>38</v>
      </c>
      <c r="F42" s="128"/>
    </row>
    <row r="43" spans="1:6" ht="12.75">
      <c r="A43" s="139" t="s">
        <v>59</v>
      </c>
      <c r="B43" s="144" t="s">
        <v>14</v>
      </c>
      <c r="C43" s="145">
        <v>447586.24</v>
      </c>
      <c r="D43" s="145">
        <v>2669840674.5</v>
      </c>
      <c r="E43" s="145">
        <v>1241790.87</v>
      </c>
      <c r="F43" s="128"/>
    </row>
    <row r="44" spans="1:6" ht="12.75">
      <c r="A44" s="139" t="s">
        <v>59</v>
      </c>
      <c r="B44" s="144" t="s">
        <v>168</v>
      </c>
      <c r="C44" s="145">
        <v>35760</v>
      </c>
      <c r="D44" s="145">
        <v>298203086.5</v>
      </c>
      <c r="E44" s="145">
        <v>138699.11</v>
      </c>
      <c r="F44" s="128"/>
    </row>
    <row r="45" spans="1:6" ht="12.75">
      <c r="A45" s="139" t="s">
        <v>59</v>
      </c>
      <c r="B45" s="144" t="s">
        <v>8</v>
      </c>
      <c r="C45" s="145">
        <v>5007989.68</v>
      </c>
      <c r="D45" s="145">
        <v>43465906219</v>
      </c>
      <c r="E45" s="145">
        <v>20216818.06</v>
      </c>
      <c r="F45" s="128"/>
    </row>
    <row r="46" spans="1:6" ht="22.5">
      <c r="A46" s="139" t="s">
        <v>59</v>
      </c>
      <c r="B46" s="144" t="s">
        <v>169</v>
      </c>
      <c r="C46" s="145">
        <v>209</v>
      </c>
      <c r="D46" s="145">
        <v>3815906</v>
      </c>
      <c r="E46" s="145">
        <v>1775</v>
      </c>
      <c r="F46" s="128"/>
    </row>
    <row r="47" spans="1:6" ht="12.75">
      <c r="A47" s="139" t="s">
        <v>59</v>
      </c>
      <c r="B47" s="144" t="s">
        <v>170</v>
      </c>
      <c r="C47" s="145">
        <v>57355.67</v>
      </c>
      <c r="D47" s="145">
        <v>429421458</v>
      </c>
      <c r="E47" s="145">
        <v>199738.2</v>
      </c>
      <c r="F47" s="128"/>
    </row>
    <row r="48" spans="1:6" ht="12.75">
      <c r="A48" s="139" t="s">
        <v>59</v>
      </c>
      <c r="B48" s="144" t="s">
        <v>26</v>
      </c>
      <c r="C48" s="145">
        <v>9270</v>
      </c>
      <c r="D48" s="145">
        <v>65193031</v>
      </c>
      <c r="E48" s="145">
        <v>30323</v>
      </c>
      <c r="F48" s="128"/>
    </row>
    <row r="49" spans="1:6" ht="12.75">
      <c r="A49" s="139" t="s">
        <v>59</v>
      </c>
      <c r="B49" s="144" t="s">
        <v>10</v>
      </c>
      <c r="C49" s="145">
        <v>883557.87</v>
      </c>
      <c r="D49" s="145">
        <v>7098019659</v>
      </c>
      <c r="E49" s="145">
        <v>3301480.9</v>
      </c>
      <c r="F49" s="128"/>
    </row>
    <row r="50" spans="1:6" ht="12.75">
      <c r="A50" s="139" t="s">
        <v>59</v>
      </c>
      <c r="B50" s="144" t="s">
        <v>175</v>
      </c>
      <c r="C50" s="145">
        <v>5</v>
      </c>
      <c r="D50" s="145">
        <v>426668</v>
      </c>
      <c r="E50" s="145">
        <v>198</v>
      </c>
      <c r="F50" s="128"/>
    </row>
    <row r="51" spans="1:6" ht="12.75">
      <c r="A51" s="139" t="s">
        <v>59</v>
      </c>
      <c r="B51" s="144" t="s">
        <v>20</v>
      </c>
      <c r="C51" s="145">
        <v>464.22</v>
      </c>
      <c r="D51" s="145">
        <v>6785056</v>
      </c>
      <c r="E51" s="145">
        <v>3157.9</v>
      </c>
      <c r="F51" s="128"/>
    </row>
    <row r="52" spans="1:6" ht="12.75">
      <c r="A52" s="139" t="s">
        <v>59</v>
      </c>
      <c r="B52" s="144" t="s">
        <v>176</v>
      </c>
      <c r="C52" s="145">
        <v>287</v>
      </c>
      <c r="D52" s="145">
        <v>4560150</v>
      </c>
      <c r="E52" s="145">
        <v>2121</v>
      </c>
      <c r="F52" s="128"/>
    </row>
    <row r="53" spans="1:6" ht="12.75">
      <c r="A53" s="139" t="s">
        <v>59</v>
      </c>
      <c r="B53" s="144" t="s">
        <v>172</v>
      </c>
      <c r="C53" s="145">
        <v>367.64</v>
      </c>
      <c r="D53" s="145">
        <v>5467106</v>
      </c>
      <c r="E53" s="145">
        <v>2544</v>
      </c>
      <c r="F53" s="128"/>
    </row>
    <row r="54" spans="1:6" ht="12.75">
      <c r="A54" s="139" t="s">
        <v>59</v>
      </c>
      <c r="B54" s="144" t="s">
        <v>11</v>
      </c>
      <c r="C54" s="145">
        <v>11.96</v>
      </c>
      <c r="D54" s="145">
        <v>1055005</v>
      </c>
      <c r="E54" s="145">
        <v>490.7</v>
      </c>
      <c r="F54" s="128"/>
    </row>
    <row r="55" spans="1:6" ht="12.75">
      <c r="A55" s="139" t="s">
        <v>59</v>
      </c>
      <c r="B55" s="144" t="s">
        <v>19</v>
      </c>
      <c r="C55" s="145">
        <v>19379.15</v>
      </c>
      <c r="D55" s="145">
        <v>402126726.53</v>
      </c>
      <c r="E55" s="145">
        <v>187041.93</v>
      </c>
      <c r="F55" s="128"/>
    </row>
    <row r="56" spans="1:6" ht="12.75">
      <c r="A56" s="139" t="s">
        <v>59</v>
      </c>
      <c r="B56" s="144" t="s">
        <v>15</v>
      </c>
      <c r="C56" s="145">
        <v>105881.9</v>
      </c>
      <c r="D56" s="145">
        <v>518312562</v>
      </c>
      <c r="E56" s="145">
        <v>241081</v>
      </c>
      <c r="F56" s="128"/>
    </row>
    <row r="57" spans="1:6" ht="22.5">
      <c r="A57" s="139" t="s">
        <v>59</v>
      </c>
      <c r="B57" s="144" t="s">
        <v>29</v>
      </c>
      <c r="C57" s="145">
        <v>38739.92</v>
      </c>
      <c r="D57" s="145">
        <v>1736191564</v>
      </c>
      <c r="E57" s="145">
        <v>807532.88</v>
      </c>
      <c r="F57" s="128"/>
    </row>
    <row r="58" spans="1:6" ht="12.75">
      <c r="A58" s="139" t="s">
        <v>59</v>
      </c>
      <c r="B58" s="144" t="s">
        <v>102</v>
      </c>
      <c r="C58" s="145">
        <v>292</v>
      </c>
      <c r="D58" s="145">
        <v>10750000</v>
      </c>
      <c r="E58" s="145">
        <v>5000</v>
      </c>
      <c r="F58" s="128"/>
    </row>
    <row r="59" spans="1:6" ht="12.75">
      <c r="A59" s="139" t="s">
        <v>59</v>
      </c>
      <c r="B59" s="144" t="s">
        <v>177</v>
      </c>
      <c r="C59" s="145">
        <v>1</v>
      </c>
      <c r="D59" s="145">
        <v>116487</v>
      </c>
      <c r="E59" s="145">
        <v>55</v>
      </c>
      <c r="F59" s="128"/>
    </row>
    <row r="60" spans="1:6" ht="12.75">
      <c r="A60" s="139" t="s">
        <v>59</v>
      </c>
      <c r="B60" s="144" t="s">
        <v>28</v>
      </c>
      <c r="C60" s="145">
        <v>4.37</v>
      </c>
      <c r="D60" s="145">
        <v>90622.5</v>
      </c>
      <c r="E60" s="145">
        <v>42.15</v>
      </c>
      <c r="F60" s="128"/>
    </row>
    <row r="61" spans="1:6" ht="12.75">
      <c r="A61" s="139" t="s">
        <v>59</v>
      </c>
      <c r="B61" s="140" t="s">
        <v>4</v>
      </c>
      <c r="C61" s="141">
        <f>SUM(C36:C60)</f>
        <v>6784952.27</v>
      </c>
      <c r="D61" s="141">
        <f>SUM(D36:D60)</f>
        <v>58111612584.479996</v>
      </c>
      <c r="E61" s="141">
        <f>SUM(E36:E60)</f>
        <v>27028918.839999992</v>
      </c>
      <c r="F61" s="128"/>
    </row>
    <row r="62" spans="1:6" ht="12.75">
      <c r="A62" s="142"/>
      <c r="B62" s="146" t="s">
        <v>5</v>
      </c>
      <c r="C62" s="141">
        <f>C61+C34</f>
        <v>9593254.12</v>
      </c>
      <c r="D62" s="141">
        <f>D61+D34</f>
        <v>77784150926.85999</v>
      </c>
      <c r="E62" s="141">
        <f>E61+E34</f>
        <v>36179138.25999999</v>
      </c>
      <c r="F62" s="128"/>
    </row>
    <row r="63" spans="1:6" ht="12.75">
      <c r="A63" s="142"/>
      <c r="B63" s="131"/>
      <c r="C63" s="143"/>
      <c r="D63" s="143"/>
      <c r="E63" s="143"/>
      <c r="F63" s="128"/>
    </row>
    <row r="64" spans="1:6" ht="12.75">
      <c r="A64" s="142"/>
      <c r="B64" s="131"/>
      <c r="C64" s="143"/>
      <c r="D64" s="143"/>
      <c r="E64" s="143"/>
      <c r="F64" s="128"/>
    </row>
    <row r="65" spans="1:6" ht="12.75">
      <c r="A65" s="142"/>
      <c r="B65" s="131"/>
      <c r="C65" s="143"/>
      <c r="D65" s="143"/>
      <c r="E65" s="143"/>
      <c r="F65" s="128"/>
    </row>
    <row r="66" spans="1:6" ht="12.75">
      <c r="A66" s="142"/>
      <c r="B66" s="131"/>
      <c r="C66" s="143"/>
      <c r="D66" s="143"/>
      <c r="E66" s="143"/>
      <c r="F66" s="128"/>
    </row>
    <row r="67" spans="1:6" ht="12.75">
      <c r="A67" s="142"/>
      <c r="B67" s="131"/>
      <c r="C67" s="143"/>
      <c r="D67" s="143"/>
      <c r="E67" s="143"/>
      <c r="F67" s="128"/>
    </row>
    <row r="68" spans="1:6" ht="12.75">
      <c r="A68" s="142"/>
      <c r="B68" s="131"/>
      <c r="C68" s="143"/>
      <c r="D68" s="143"/>
      <c r="E68" s="143"/>
      <c r="F68" s="128"/>
    </row>
    <row r="69" spans="1:6" ht="12.75">
      <c r="A69" s="142"/>
      <c r="B69" s="131"/>
      <c r="C69" s="143"/>
      <c r="D69" s="143"/>
      <c r="E69" s="143"/>
      <c r="F69" s="128"/>
    </row>
    <row r="70" spans="1:6" ht="12.75">
      <c r="A70" s="142"/>
      <c r="B70" s="131"/>
      <c r="C70" s="143"/>
      <c r="D70" s="143"/>
      <c r="E70" s="143"/>
      <c r="F70" s="128"/>
    </row>
    <row r="71" spans="1:6" ht="12.75">
      <c r="A71" s="142"/>
      <c r="B71" s="131"/>
      <c r="C71" s="143"/>
      <c r="D71" s="143"/>
      <c r="E71" s="143"/>
      <c r="F71" s="128"/>
    </row>
    <row r="72" spans="1:6" ht="12.75">
      <c r="A72" s="142"/>
      <c r="B72" s="131"/>
      <c r="C72" s="143"/>
      <c r="D72" s="143"/>
      <c r="E72" s="143"/>
      <c r="F72" s="128"/>
    </row>
    <row r="73" spans="1:6" ht="12.75">
      <c r="A73" s="142"/>
      <c r="B73" s="131"/>
      <c r="C73" s="143"/>
      <c r="D73" s="143"/>
      <c r="E73" s="143"/>
      <c r="F73" s="128"/>
    </row>
    <row r="74" spans="1:6" ht="12.75">
      <c r="A74" s="142"/>
      <c r="B74" s="131"/>
      <c r="C74" s="143"/>
      <c r="D74" s="143"/>
      <c r="E74" s="143"/>
      <c r="F74" s="128"/>
    </row>
    <row r="75" spans="1:6" ht="12.75">
      <c r="A75" s="142"/>
      <c r="B75" s="131"/>
      <c r="C75" s="143"/>
      <c r="D75" s="143"/>
      <c r="E75" s="143"/>
      <c r="F75" s="128"/>
    </row>
    <row r="76" spans="1:6" ht="12.75">
      <c r="A76" s="142"/>
      <c r="B76" s="131"/>
      <c r="C76" s="143"/>
      <c r="D76" s="143"/>
      <c r="E76" s="143"/>
      <c r="F76" s="128"/>
    </row>
    <row r="77" spans="1:6" ht="12.75">
      <c r="A77" s="142"/>
      <c r="B77" s="131"/>
      <c r="C77" s="143"/>
      <c r="D77" s="143"/>
      <c r="E77" s="143"/>
      <c r="F77" s="128"/>
    </row>
    <row r="78" spans="1:6" ht="12.75">
      <c r="A78" s="142"/>
      <c r="B78" s="131"/>
      <c r="C78" s="143"/>
      <c r="D78" s="143"/>
      <c r="E78" s="143"/>
      <c r="F78" s="128"/>
    </row>
    <row r="79" spans="1:6" ht="12.75">
      <c r="A79" s="142"/>
      <c r="B79" s="131"/>
      <c r="C79" s="143"/>
      <c r="D79" s="143"/>
      <c r="E79" s="143"/>
      <c r="F79" s="128"/>
    </row>
    <row r="80" spans="1:6" ht="12.75">
      <c r="A80" s="142"/>
      <c r="B80" s="131"/>
      <c r="C80" s="143"/>
      <c r="D80" s="143"/>
      <c r="E80" s="143"/>
      <c r="F80" s="128"/>
    </row>
    <row r="81" spans="1:6" ht="12.75">
      <c r="A81" s="142"/>
      <c r="B81" s="131"/>
      <c r="C81" s="143"/>
      <c r="D81" s="143"/>
      <c r="E81" s="143"/>
      <c r="F81" s="128"/>
    </row>
    <row r="82" spans="1:6" ht="12.75">
      <c r="A82" s="142"/>
      <c r="B82" s="131"/>
      <c r="C82" s="143"/>
      <c r="D82" s="143"/>
      <c r="E82" s="143"/>
      <c r="F82" s="128"/>
    </row>
    <row r="83" spans="1:6" ht="12.75">
      <c r="A83" s="142"/>
      <c r="B83" s="131"/>
      <c r="C83" s="143"/>
      <c r="D83" s="143"/>
      <c r="E83" s="143"/>
      <c r="F83" s="128"/>
    </row>
    <row r="84" spans="1:6" ht="12.75">
      <c r="A84" s="142"/>
      <c r="B84" s="131"/>
      <c r="C84" s="143"/>
      <c r="D84" s="143"/>
      <c r="E84" s="143"/>
      <c r="F84" s="128"/>
    </row>
    <row r="85" spans="1:6" ht="12.75">
      <c r="A85" s="142"/>
      <c r="B85" s="131"/>
      <c r="C85" s="143"/>
      <c r="D85" s="143"/>
      <c r="E85" s="143"/>
      <c r="F85" s="128"/>
    </row>
    <row r="86" spans="1:6" ht="12.75">
      <c r="A86" s="142"/>
      <c r="B86" s="131"/>
      <c r="C86" s="143"/>
      <c r="D86" s="143"/>
      <c r="E86" s="143"/>
      <c r="F86" s="128"/>
    </row>
    <row r="87" spans="1:6" ht="12.75">
      <c r="A87" s="142"/>
      <c r="B87" s="131"/>
      <c r="C87" s="143"/>
      <c r="D87" s="143"/>
      <c r="E87" s="143"/>
      <c r="F87" s="128"/>
    </row>
    <row r="88" spans="1:6" ht="12.75">
      <c r="A88" s="142"/>
      <c r="B88" s="131"/>
      <c r="C88" s="143"/>
      <c r="D88" s="143"/>
      <c r="E88" s="143"/>
      <c r="F88" s="128"/>
    </row>
    <row r="89" spans="1:6" ht="12.75">
      <c r="A89" s="142"/>
      <c r="B89" s="131"/>
      <c r="C89" s="143"/>
      <c r="D89" s="143"/>
      <c r="E89" s="143"/>
      <c r="F89" s="128"/>
    </row>
    <row r="90" spans="1:6" ht="12.75">
      <c r="A90" s="142"/>
      <c r="B90" s="131"/>
      <c r="C90" s="143"/>
      <c r="D90" s="143"/>
      <c r="E90" s="143"/>
      <c r="F90" s="128"/>
    </row>
    <row r="91" spans="1:6" ht="12.75">
      <c r="A91" s="142"/>
      <c r="B91" s="131"/>
      <c r="C91" s="143"/>
      <c r="D91" s="143"/>
      <c r="E91" s="143"/>
      <c r="F91" s="128"/>
    </row>
    <row r="92" spans="1:6" ht="12.75">
      <c r="A92" s="142"/>
      <c r="B92" s="131"/>
      <c r="C92" s="143"/>
      <c r="D92" s="143"/>
      <c r="E92" s="143"/>
      <c r="F92" s="128"/>
    </row>
    <row r="93" spans="1:6" ht="12.75">
      <c r="A93" s="142"/>
      <c r="B93" s="131"/>
      <c r="C93" s="143"/>
      <c r="D93" s="143"/>
      <c r="E93" s="143"/>
      <c r="F93" s="128"/>
    </row>
    <row r="94" spans="1:6" ht="12.75">
      <c r="A94" s="142"/>
      <c r="B94" s="131"/>
      <c r="C94" s="143"/>
      <c r="D94" s="143"/>
      <c r="E94" s="143"/>
      <c r="F94" s="128"/>
    </row>
    <row r="95" spans="1:6" ht="12.75">
      <c r="A95" s="142"/>
      <c r="B95" s="131"/>
      <c r="C95" s="143"/>
      <c r="D95" s="143"/>
      <c r="E95" s="143"/>
      <c r="F95" s="128"/>
    </row>
    <row r="96" spans="1:6" ht="12.75">
      <c r="A96" s="142"/>
      <c r="B96" s="131"/>
      <c r="C96" s="143"/>
      <c r="D96" s="143"/>
      <c r="E96" s="143"/>
      <c r="F96" s="128"/>
    </row>
    <row r="97" spans="1:6" ht="12.75">
      <c r="A97" s="142"/>
      <c r="B97" s="131"/>
      <c r="C97" s="143"/>
      <c r="D97" s="143"/>
      <c r="E97" s="143"/>
      <c r="F97" s="128"/>
    </row>
    <row r="98" spans="1:6" ht="12.75">
      <c r="A98" s="142"/>
      <c r="B98" s="131"/>
      <c r="C98" s="143"/>
      <c r="D98" s="143"/>
      <c r="E98" s="143"/>
      <c r="F98" s="128"/>
    </row>
    <row r="99" spans="1:6" ht="12.75">
      <c r="A99" s="142"/>
      <c r="B99" s="131"/>
      <c r="C99" s="143"/>
      <c r="D99" s="143"/>
      <c r="E99" s="143"/>
      <c r="F99" s="128"/>
    </row>
    <row r="100" spans="1:6" ht="12.75">
      <c r="A100" s="142"/>
      <c r="B100" s="131"/>
      <c r="C100" s="143"/>
      <c r="D100" s="143"/>
      <c r="E100" s="143"/>
      <c r="F100" s="128"/>
    </row>
    <row r="101" spans="1:6" ht="12.75">
      <c r="A101" s="142"/>
      <c r="B101" s="131"/>
      <c r="C101" s="143"/>
      <c r="D101" s="143"/>
      <c r="E101" s="143"/>
      <c r="F101" s="128"/>
    </row>
    <row r="102" spans="1:6" ht="12.75">
      <c r="A102" s="142"/>
      <c r="B102" s="131"/>
      <c r="C102" s="143"/>
      <c r="D102" s="143"/>
      <c r="E102" s="143"/>
      <c r="F102" s="128"/>
    </row>
    <row r="103" spans="1:6" ht="12.75">
      <c r="A103" s="142"/>
      <c r="B103" s="131"/>
      <c r="C103" s="143"/>
      <c r="D103" s="143"/>
      <c r="E103" s="143"/>
      <c r="F103" s="128"/>
    </row>
    <row r="104" spans="1:6" ht="12.75">
      <c r="A104" s="142"/>
      <c r="B104" s="131"/>
      <c r="C104" s="143"/>
      <c r="D104" s="143"/>
      <c r="E104" s="143"/>
      <c r="F104" s="128"/>
    </row>
    <row r="105" spans="1:6" ht="12.75">
      <c r="A105" s="142"/>
      <c r="B105" s="131"/>
      <c r="C105" s="143"/>
      <c r="D105" s="143"/>
      <c r="E105" s="143"/>
      <c r="F105" s="128"/>
    </row>
    <row r="106" spans="1:6" ht="12.75">
      <c r="A106" s="142"/>
      <c r="B106" s="131"/>
      <c r="C106" s="143"/>
      <c r="D106" s="143"/>
      <c r="E106" s="143"/>
      <c r="F106" s="128"/>
    </row>
    <row r="107" spans="1:6" ht="12.75">
      <c r="A107" s="142"/>
      <c r="B107" s="131"/>
      <c r="C107" s="143"/>
      <c r="D107" s="143"/>
      <c r="E107" s="143"/>
      <c r="F107" s="128"/>
    </row>
    <row r="108" spans="1:6" ht="12.75">
      <c r="A108" s="142"/>
      <c r="B108" s="131"/>
      <c r="C108" s="143"/>
      <c r="D108" s="143"/>
      <c r="E108" s="143"/>
      <c r="F108" s="128"/>
    </row>
    <row r="109" spans="1:6" ht="12.75">
      <c r="A109" s="142"/>
      <c r="B109" s="131"/>
      <c r="C109" s="143"/>
      <c r="D109" s="143"/>
      <c r="E109" s="143"/>
      <c r="F109" s="128"/>
    </row>
    <row r="110" spans="1:6" ht="12.75">
      <c r="A110" s="73"/>
      <c r="B110" s="11"/>
      <c r="C110" s="122"/>
      <c r="D110" s="122"/>
      <c r="E110" s="122"/>
      <c r="F110" s="6"/>
    </row>
    <row r="111" spans="1:6" ht="12.75">
      <c r="A111" s="73"/>
      <c r="B111" s="11"/>
      <c r="C111" s="122"/>
      <c r="D111" s="122"/>
      <c r="E111" s="122"/>
      <c r="F111" s="6"/>
    </row>
    <row r="112" spans="1:6" ht="12.75">
      <c r="A112" s="73"/>
      <c r="B112" s="11"/>
      <c r="C112" s="122"/>
      <c r="D112" s="122"/>
      <c r="E112" s="122"/>
      <c r="F112" s="6"/>
    </row>
    <row r="113" spans="1:6" ht="12.75">
      <c r="A113" s="73"/>
      <c r="B113" s="11"/>
      <c r="C113" s="122"/>
      <c r="D113" s="122"/>
      <c r="E113" s="122"/>
      <c r="F113" s="6"/>
    </row>
    <row r="114" spans="1:6" ht="12.75">
      <c r="A114" s="73"/>
      <c r="B114" s="11"/>
      <c r="C114" s="122"/>
      <c r="D114" s="122"/>
      <c r="E114" s="122"/>
      <c r="F114" s="6"/>
    </row>
    <row r="115" spans="1:6" ht="12.75">
      <c r="A115" s="73"/>
      <c r="B115" s="11"/>
      <c r="C115" s="122"/>
      <c r="D115" s="122"/>
      <c r="E115" s="122"/>
      <c r="F115" s="6"/>
    </row>
    <row r="116" spans="1:6" ht="12.75">
      <c r="A116" s="73"/>
      <c r="B116" s="11"/>
      <c r="C116" s="122"/>
      <c r="D116" s="122"/>
      <c r="E116" s="122"/>
      <c r="F116" s="6"/>
    </row>
    <row r="117" spans="1:6" ht="12.75">
      <c r="A117" s="73"/>
      <c r="B117" s="11"/>
      <c r="C117" s="122"/>
      <c r="D117" s="122"/>
      <c r="E117" s="122"/>
      <c r="F117" s="6"/>
    </row>
    <row r="118" spans="1:6" ht="12.75">
      <c r="A118" s="73"/>
      <c r="B118" s="11"/>
      <c r="C118" s="122"/>
      <c r="D118" s="122"/>
      <c r="E118" s="122"/>
      <c r="F118" s="6"/>
    </row>
    <row r="119" spans="1:6" ht="12.75">
      <c r="A119" s="73"/>
      <c r="B119" s="11"/>
      <c r="C119" s="122"/>
      <c r="D119" s="122"/>
      <c r="E119" s="122"/>
      <c r="F119" s="6"/>
    </row>
    <row r="120" spans="1:6" ht="12.75">
      <c r="A120" s="73"/>
      <c r="B120" s="11"/>
      <c r="C120" s="122"/>
      <c r="D120" s="122"/>
      <c r="E120" s="122"/>
      <c r="F120" s="6"/>
    </row>
    <row r="121" spans="1:6" ht="12.75">
      <c r="A121" s="73"/>
      <c r="B121" s="11"/>
      <c r="C121" s="122"/>
      <c r="D121" s="122"/>
      <c r="E121" s="122"/>
      <c r="F121" s="6"/>
    </row>
    <row r="122" spans="1:6" ht="12.75">
      <c r="A122" s="73"/>
      <c r="B122" s="11"/>
      <c r="C122" s="122"/>
      <c r="D122" s="122"/>
      <c r="E122" s="122"/>
      <c r="F122" s="6"/>
    </row>
    <row r="123" spans="1:6" ht="12.75">
      <c r="A123" s="73"/>
      <c r="B123" s="11"/>
      <c r="C123" s="122"/>
      <c r="D123" s="122"/>
      <c r="E123" s="122"/>
      <c r="F123" s="6"/>
    </row>
    <row r="124" spans="1:6" ht="12.75">
      <c r="A124" s="73"/>
      <c r="B124" s="11"/>
      <c r="C124" s="122"/>
      <c r="D124" s="122"/>
      <c r="E124" s="122"/>
      <c r="F124" s="6"/>
    </row>
    <row r="125" spans="1:6" ht="12.75">
      <c r="A125" s="73"/>
      <c r="B125" s="11"/>
      <c r="C125" s="122"/>
      <c r="D125" s="122"/>
      <c r="E125" s="122"/>
      <c r="F125" s="6"/>
    </row>
    <row r="126" spans="1:6" ht="12.75">
      <c r="A126" s="73"/>
      <c r="B126" s="11"/>
      <c r="C126" s="122"/>
      <c r="D126" s="122"/>
      <c r="E126" s="122"/>
      <c r="F126" s="6"/>
    </row>
    <row r="127" spans="1:6" ht="12.75">
      <c r="A127" s="73"/>
      <c r="B127" s="11"/>
      <c r="C127" s="122"/>
      <c r="D127" s="122"/>
      <c r="E127" s="122"/>
      <c r="F127" s="6"/>
    </row>
    <row r="128" spans="1:6" ht="12.75">
      <c r="A128" s="73"/>
      <c r="B128" s="11"/>
      <c r="C128" s="122"/>
      <c r="D128" s="122"/>
      <c r="E128" s="122"/>
      <c r="F128" s="6"/>
    </row>
    <row r="129" spans="1:6" ht="12.75">
      <c r="A129" s="73"/>
      <c r="B129" s="11"/>
      <c r="C129" s="122"/>
      <c r="D129" s="122"/>
      <c r="E129" s="122"/>
      <c r="F129" s="6"/>
    </row>
    <row r="130" spans="1:6" ht="12.75">
      <c r="A130" s="73"/>
      <c r="B130" s="11"/>
      <c r="C130" s="122"/>
      <c r="D130" s="122"/>
      <c r="E130" s="122"/>
      <c r="F130" s="6"/>
    </row>
    <row r="131" spans="1:6" ht="12.75">
      <c r="A131" s="73"/>
      <c r="B131" s="11"/>
      <c r="C131" s="122"/>
      <c r="D131" s="122"/>
      <c r="E131" s="122"/>
      <c r="F131" s="6"/>
    </row>
    <row r="132" spans="1:6" ht="12.75">
      <c r="A132" s="73"/>
      <c r="B132" s="11"/>
      <c r="C132" s="122"/>
      <c r="D132" s="122"/>
      <c r="E132" s="122"/>
      <c r="F132" s="6"/>
    </row>
    <row r="133" spans="1:6" ht="12.75">
      <c r="A133" s="73"/>
      <c r="B133" s="11"/>
      <c r="C133" s="122"/>
      <c r="D133" s="122"/>
      <c r="E133" s="122"/>
      <c r="F133" s="6"/>
    </row>
    <row r="134" spans="1:6" ht="12.75">
      <c r="A134" s="11"/>
      <c r="B134" s="11"/>
      <c r="C134" s="122"/>
      <c r="D134" s="122"/>
      <c r="E134" s="122"/>
      <c r="F134" s="6"/>
    </row>
    <row r="135" spans="1:6" ht="12.75">
      <c r="A135" s="11"/>
      <c r="B135" s="11"/>
      <c r="C135" s="122"/>
      <c r="D135" s="122"/>
      <c r="E135" s="122"/>
      <c r="F135" s="6"/>
    </row>
    <row r="136" spans="1:6" ht="12.75">
      <c r="A136" s="11"/>
      <c r="B136" s="11"/>
      <c r="C136" s="122"/>
      <c r="D136" s="122"/>
      <c r="E136" s="122"/>
      <c r="F136" s="6"/>
    </row>
    <row r="137" spans="1:6" ht="12.75">
      <c r="A137" s="11"/>
      <c r="B137" s="11"/>
      <c r="C137" s="122"/>
      <c r="D137" s="122"/>
      <c r="E137" s="122"/>
      <c r="F137" s="6"/>
    </row>
    <row r="138" spans="1:6" ht="12.75">
      <c r="A138" s="11"/>
      <c r="B138" s="11"/>
      <c r="C138" s="122"/>
      <c r="D138" s="122"/>
      <c r="E138" s="122"/>
      <c r="F138" s="6"/>
    </row>
    <row r="139" spans="1:6" ht="12.75">
      <c r="A139" s="11"/>
      <c r="B139" s="11"/>
      <c r="C139" s="122"/>
      <c r="D139" s="122"/>
      <c r="E139" s="122"/>
      <c r="F139" s="6"/>
    </row>
    <row r="140" spans="1:6" ht="12.75">
      <c r="A140" s="11"/>
      <c r="B140" s="11"/>
      <c r="C140" s="122"/>
      <c r="D140" s="122"/>
      <c r="E140" s="122"/>
      <c r="F140" s="6"/>
    </row>
    <row r="141" spans="1:6" ht="12.75">
      <c r="A141" s="11"/>
      <c r="B141" s="11"/>
      <c r="C141" s="122"/>
      <c r="D141" s="122"/>
      <c r="E141" s="122"/>
      <c r="F141" s="6"/>
    </row>
    <row r="142" spans="1:6" ht="12.75">
      <c r="A142" s="11"/>
      <c r="B142" s="11"/>
      <c r="C142" s="122"/>
      <c r="D142" s="122"/>
      <c r="E142" s="122"/>
      <c r="F142" s="6"/>
    </row>
    <row r="143" spans="1:6" ht="12.75">
      <c r="A143" s="11"/>
      <c r="B143" s="11"/>
      <c r="C143" s="122"/>
      <c r="D143" s="122"/>
      <c r="E143" s="122"/>
      <c r="F143" s="6"/>
    </row>
    <row r="144" spans="1:6" ht="12.75">
      <c r="A144" s="11"/>
      <c r="B144" s="11"/>
      <c r="C144" s="122"/>
      <c r="D144" s="122"/>
      <c r="E144" s="122"/>
      <c r="F144" s="6"/>
    </row>
    <row r="145" spans="1:6" ht="12.75">
      <c r="A145" s="11"/>
      <c r="B145" s="11"/>
      <c r="C145" s="122"/>
      <c r="D145" s="122"/>
      <c r="E145" s="122"/>
      <c r="F145" s="6"/>
    </row>
    <row r="146" spans="1:6" ht="12.75">
      <c r="A146" s="11"/>
      <c r="B146" s="11"/>
      <c r="C146" s="122"/>
      <c r="D146" s="122"/>
      <c r="E146" s="122"/>
      <c r="F146" s="6"/>
    </row>
    <row r="147" spans="1:6" ht="12.75">
      <c r="A147" s="11"/>
      <c r="B147" s="11"/>
      <c r="C147" s="122"/>
      <c r="D147" s="122"/>
      <c r="E147" s="122"/>
      <c r="F147" s="6"/>
    </row>
    <row r="148" spans="1:6" ht="12.75">
      <c r="A148" s="11"/>
      <c r="B148" s="11"/>
      <c r="C148" s="122"/>
      <c r="D148" s="122"/>
      <c r="E148" s="122"/>
      <c r="F148" s="6"/>
    </row>
    <row r="149" spans="1:6" ht="12.75">
      <c r="A149" s="11"/>
      <c r="B149" s="11"/>
      <c r="C149" s="122"/>
      <c r="D149" s="122"/>
      <c r="E149" s="122"/>
      <c r="F149" s="6"/>
    </row>
    <row r="150" spans="1:6" ht="12.75">
      <c r="A150" s="11"/>
      <c r="B150" s="11"/>
      <c r="C150" s="122"/>
      <c r="D150" s="122"/>
      <c r="E150" s="122"/>
      <c r="F150" s="6"/>
    </row>
    <row r="151" spans="1:6" ht="12.75">
      <c r="A151" s="11"/>
      <c r="B151" s="11"/>
      <c r="C151" s="122"/>
      <c r="D151" s="122"/>
      <c r="E151" s="122"/>
      <c r="F151" s="6"/>
    </row>
    <row r="152" spans="1:6" ht="12.75">
      <c r="A152" s="11"/>
      <c r="B152" s="11"/>
      <c r="C152" s="122"/>
      <c r="D152" s="122"/>
      <c r="E152" s="122"/>
      <c r="F152" s="6"/>
    </row>
    <row r="153" spans="1:6" ht="12.75">
      <c r="A153" s="11"/>
      <c r="B153" s="11"/>
      <c r="C153" s="122"/>
      <c r="D153" s="122"/>
      <c r="E153" s="122"/>
      <c r="F153" s="6"/>
    </row>
    <row r="154" spans="1:6" ht="12.75">
      <c r="A154" s="11"/>
      <c r="B154" s="11"/>
      <c r="C154" s="122"/>
      <c r="D154" s="122"/>
      <c r="E154" s="122"/>
      <c r="F154" s="6"/>
    </row>
    <row r="155" spans="1:6" ht="12.75">
      <c r="A155" s="11"/>
      <c r="B155" s="11"/>
      <c r="C155" s="122"/>
      <c r="D155" s="122"/>
      <c r="E155" s="122"/>
      <c r="F155" s="6"/>
    </row>
    <row r="156" spans="1:6" ht="12.75">
      <c r="A156" s="11"/>
      <c r="B156" s="11"/>
      <c r="C156" s="122"/>
      <c r="D156" s="122"/>
      <c r="E156" s="122"/>
      <c r="F156" s="6"/>
    </row>
    <row r="157" spans="1:6" ht="12.75">
      <c r="A157" s="11"/>
      <c r="B157" s="11"/>
      <c r="C157" s="122"/>
      <c r="D157" s="122"/>
      <c r="E157" s="122"/>
      <c r="F157" s="6"/>
    </row>
    <row r="158" spans="1:6" ht="12.75">
      <c r="A158" s="11"/>
      <c r="B158" s="11"/>
      <c r="C158" s="122"/>
      <c r="D158" s="122"/>
      <c r="E158" s="122"/>
      <c r="F158" s="6"/>
    </row>
    <row r="159" spans="1:6" ht="12.75">
      <c r="A159" s="11"/>
      <c r="B159" s="11"/>
      <c r="C159" s="122"/>
      <c r="D159" s="122"/>
      <c r="E159" s="122"/>
      <c r="F159" s="6"/>
    </row>
    <row r="160" spans="1:6" ht="12.75">
      <c r="A160" s="11"/>
      <c r="B160" s="11"/>
      <c r="C160" s="122"/>
      <c r="D160" s="122"/>
      <c r="E160" s="122"/>
      <c r="F160" s="6"/>
    </row>
    <row r="161" spans="1:6" ht="12.75">
      <c r="A161" s="11"/>
      <c r="B161" s="11"/>
      <c r="C161" s="122"/>
      <c r="D161" s="122"/>
      <c r="E161" s="122"/>
      <c r="F161" s="6"/>
    </row>
    <row r="162" spans="1:6" ht="12.75">
      <c r="A162" s="11"/>
      <c r="B162" s="11"/>
      <c r="C162" s="122"/>
      <c r="D162" s="122"/>
      <c r="E162" s="122"/>
      <c r="F162" s="6"/>
    </row>
    <row r="163" spans="1:6" ht="12.75">
      <c r="A163" s="11"/>
      <c r="B163" s="11"/>
      <c r="C163" s="122"/>
      <c r="D163" s="122"/>
      <c r="E163" s="122"/>
      <c r="F163" s="6"/>
    </row>
    <row r="164" spans="1:6" ht="12.75">
      <c r="A164" s="11"/>
      <c r="B164" s="11"/>
      <c r="C164" s="122"/>
      <c r="D164" s="122"/>
      <c r="E164" s="122"/>
      <c r="F164" s="6"/>
    </row>
    <row r="165" spans="1:6" ht="12.75">
      <c r="A165" s="11"/>
      <c r="B165" s="11"/>
      <c r="C165" s="122"/>
      <c r="D165" s="122"/>
      <c r="E165" s="122"/>
      <c r="F165" s="6"/>
    </row>
    <row r="166" spans="1:6" ht="12.75">
      <c r="A166" s="11"/>
      <c r="B166" s="11"/>
      <c r="C166" s="122"/>
      <c r="D166" s="122"/>
      <c r="E166" s="122"/>
      <c r="F166" s="6"/>
    </row>
    <row r="167" spans="1:6" ht="12.75">
      <c r="A167" s="11"/>
      <c r="B167" s="11"/>
      <c r="C167" s="122"/>
      <c r="D167" s="122"/>
      <c r="E167" s="122"/>
      <c r="F167" s="6"/>
    </row>
    <row r="168" spans="1:6" ht="12.75">
      <c r="A168" s="11"/>
      <c r="B168" s="11"/>
      <c r="C168" s="122"/>
      <c r="D168" s="122"/>
      <c r="E168" s="122"/>
      <c r="F168" s="6"/>
    </row>
    <row r="169" spans="1:6" ht="12.75">
      <c r="A169" s="11"/>
      <c r="B169" s="11"/>
      <c r="C169" s="122"/>
      <c r="D169" s="122"/>
      <c r="E169" s="122"/>
      <c r="F169" s="6"/>
    </row>
    <row r="170" spans="1:6" ht="12.75">
      <c r="A170" s="11"/>
      <c r="B170" s="11"/>
      <c r="C170" s="122"/>
      <c r="D170" s="122"/>
      <c r="E170" s="122"/>
      <c r="F170" s="6"/>
    </row>
    <row r="171" spans="1:6" ht="12.75">
      <c r="A171" s="11"/>
      <c r="B171" s="11"/>
      <c r="C171" s="122"/>
      <c r="D171" s="122"/>
      <c r="E171" s="122"/>
      <c r="F171" s="6"/>
    </row>
    <row r="172" spans="1:6" ht="12.75">
      <c r="A172" s="11"/>
      <c r="B172" s="11"/>
      <c r="C172" s="122"/>
      <c r="D172" s="122"/>
      <c r="E172" s="122"/>
      <c r="F172" s="6"/>
    </row>
    <row r="173" spans="1:6" ht="12.75">
      <c r="A173" s="11"/>
      <c r="B173" s="11"/>
      <c r="C173" s="122"/>
      <c r="D173" s="122"/>
      <c r="E173" s="122"/>
      <c r="F173" s="6"/>
    </row>
    <row r="174" spans="1:6" ht="12.75">
      <c r="A174" s="11"/>
      <c r="B174" s="11"/>
      <c r="C174" s="122"/>
      <c r="D174" s="122"/>
      <c r="E174" s="122"/>
      <c r="F174" s="6"/>
    </row>
    <row r="175" spans="1:6" ht="12.75">
      <c r="A175" s="11"/>
      <c r="B175" s="11"/>
      <c r="C175" s="122"/>
      <c r="D175" s="122"/>
      <c r="E175" s="122"/>
      <c r="F175" s="6"/>
    </row>
    <row r="176" spans="1:6" ht="12.75">
      <c r="A176" s="11"/>
      <c r="B176" s="11"/>
      <c r="C176" s="122"/>
      <c r="D176" s="122"/>
      <c r="E176" s="122"/>
      <c r="F176" s="6"/>
    </row>
    <row r="177" spans="1:6" ht="12.75">
      <c r="A177" s="11"/>
      <c r="B177" s="11"/>
      <c r="C177" s="122"/>
      <c r="D177" s="122"/>
      <c r="E177" s="122"/>
      <c r="F177" s="6"/>
    </row>
    <row r="178" spans="1:6" ht="12.75">
      <c r="A178" s="11"/>
      <c r="B178" s="11"/>
      <c r="C178" s="122"/>
      <c r="D178" s="122"/>
      <c r="E178" s="122"/>
      <c r="F178" s="6"/>
    </row>
    <row r="179" spans="1:6" ht="12.75">
      <c r="A179" s="11"/>
      <c r="B179" s="11"/>
      <c r="C179" s="122"/>
      <c r="D179" s="122"/>
      <c r="E179" s="122"/>
      <c r="F179" s="6"/>
    </row>
    <row r="180" spans="1:6" ht="12.75">
      <c r="A180" s="11"/>
      <c r="B180" s="11"/>
      <c r="C180" s="122"/>
      <c r="D180" s="122"/>
      <c r="E180" s="122"/>
      <c r="F180" s="6"/>
    </row>
    <row r="181" spans="1:6" ht="12.75">
      <c r="A181" s="11"/>
      <c r="B181" s="11"/>
      <c r="C181" s="122"/>
      <c r="D181" s="122"/>
      <c r="E181" s="122"/>
      <c r="F181" s="6"/>
    </row>
    <row r="182" spans="1:6" ht="12.75">
      <c r="A182" s="11"/>
      <c r="B182" s="11"/>
      <c r="C182" s="122"/>
      <c r="D182" s="122"/>
      <c r="E182" s="122"/>
      <c r="F182" s="6"/>
    </row>
    <row r="183" spans="1:6" ht="12.75">
      <c r="A183" s="11"/>
      <c r="B183" s="11"/>
      <c r="C183" s="122"/>
      <c r="D183" s="122"/>
      <c r="E183" s="122"/>
      <c r="F183" s="6"/>
    </row>
    <row r="184" spans="1:6" ht="12.75">
      <c r="A184" s="11"/>
      <c r="B184" s="11"/>
      <c r="C184" s="122"/>
      <c r="D184" s="122"/>
      <c r="E184" s="122"/>
      <c r="F184" s="6"/>
    </row>
    <row r="185" spans="1:6" ht="12.75">
      <c r="A185" s="11"/>
      <c r="B185" s="11"/>
      <c r="C185" s="122"/>
      <c r="D185" s="122"/>
      <c r="E185" s="122"/>
      <c r="F185" s="6"/>
    </row>
    <row r="186" spans="1:6" ht="12.75">
      <c r="A186" s="11"/>
      <c r="B186" s="11"/>
      <c r="C186" s="122"/>
      <c r="D186" s="122"/>
      <c r="E186" s="122"/>
      <c r="F186" s="6"/>
    </row>
    <row r="187" spans="1:6" ht="12.75">
      <c r="A187" s="11"/>
      <c r="B187" s="11"/>
      <c r="C187" s="122"/>
      <c r="D187" s="122"/>
      <c r="E187" s="122"/>
      <c r="F187" s="6"/>
    </row>
    <row r="188" spans="1:6" ht="12.75">
      <c r="A188" s="11"/>
      <c r="B188" s="11"/>
      <c r="C188" s="122"/>
      <c r="D188" s="122"/>
      <c r="E188" s="122"/>
      <c r="F188" s="6"/>
    </row>
    <row r="189" spans="1:6" ht="12.75">
      <c r="A189" s="11"/>
      <c r="B189" s="11"/>
      <c r="C189" s="122"/>
      <c r="D189" s="122"/>
      <c r="E189" s="122"/>
      <c r="F189" s="6"/>
    </row>
    <row r="190" spans="1:6" ht="12.75">
      <c r="A190" s="11"/>
      <c r="B190" s="11"/>
      <c r="C190" s="122"/>
      <c r="D190" s="122"/>
      <c r="E190" s="122"/>
      <c r="F190" s="6"/>
    </row>
    <row r="191" spans="1:6" ht="12.75">
      <c r="A191" s="11"/>
      <c r="B191" s="11"/>
      <c r="C191" s="122"/>
      <c r="D191" s="122"/>
      <c r="E191" s="122"/>
      <c r="F191" s="6"/>
    </row>
    <row r="192" spans="1:6" ht="12.75">
      <c r="A192" s="11"/>
      <c r="B192" s="11"/>
      <c r="C192" s="122"/>
      <c r="D192" s="122"/>
      <c r="E192" s="122"/>
      <c r="F192" s="6"/>
    </row>
    <row r="193" spans="1:6" ht="12.75">
      <c r="A193" s="11"/>
      <c r="B193" s="11"/>
      <c r="C193" s="122"/>
      <c r="D193" s="122"/>
      <c r="E193" s="122"/>
      <c r="F193" s="6"/>
    </row>
    <row r="194" spans="1:6" ht="12.75">
      <c r="A194" s="11"/>
      <c r="B194" s="11"/>
      <c r="C194" s="122"/>
      <c r="D194" s="122"/>
      <c r="E194" s="122"/>
      <c r="F194" s="6"/>
    </row>
    <row r="195" spans="1:6" ht="12.75">
      <c r="A195" s="11"/>
      <c r="B195" s="11"/>
      <c r="C195" s="122"/>
      <c r="D195" s="122"/>
      <c r="E195" s="122"/>
      <c r="F195" s="6"/>
    </row>
    <row r="196" spans="1:6" ht="12.75">
      <c r="A196" s="11"/>
      <c r="B196" s="11"/>
      <c r="C196" s="122"/>
      <c r="D196" s="122"/>
      <c r="E196" s="122"/>
      <c r="F196" s="6"/>
    </row>
    <row r="197" spans="1:6" ht="12.75">
      <c r="A197" s="11"/>
      <c r="B197" s="11"/>
      <c r="C197" s="122"/>
      <c r="D197" s="122"/>
      <c r="E197" s="122"/>
      <c r="F197" s="6"/>
    </row>
    <row r="198" spans="1:6" ht="12.75">
      <c r="A198" s="11"/>
      <c r="B198" s="11"/>
      <c r="C198" s="122"/>
      <c r="D198" s="122"/>
      <c r="E198" s="122"/>
      <c r="F198" s="6"/>
    </row>
    <row r="199" spans="1:6" ht="12.75">
      <c r="A199" s="11"/>
      <c r="B199" s="11"/>
      <c r="C199" s="122"/>
      <c r="D199" s="122"/>
      <c r="E199" s="122"/>
      <c r="F199" s="6"/>
    </row>
    <row r="200" spans="1:6" ht="12.75">
      <c r="A200" s="11"/>
      <c r="B200" s="11"/>
      <c r="C200" s="122"/>
      <c r="D200" s="122"/>
      <c r="E200" s="122"/>
      <c r="F200" s="6"/>
    </row>
    <row r="201" spans="1:6" ht="12.75">
      <c r="A201" s="11"/>
      <c r="B201" s="11"/>
      <c r="C201" s="122"/>
      <c r="D201" s="122"/>
      <c r="E201" s="122"/>
      <c r="F201" s="6"/>
    </row>
    <row r="202" spans="1:6" ht="12.75">
      <c r="A202" s="11"/>
      <c r="B202" s="11"/>
      <c r="C202" s="122"/>
      <c r="D202" s="122"/>
      <c r="E202" s="122"/>
      <c r="F202" s="6"/>
    </row>
    <row r="203" spans="1:6" ht="12.75">
      <c r="A203" s="11"/>
      <c r="B203" s="11"/>
      <c r="C203" s="122"/>
      <c r="D203" s="122"/>
      <c r="E203" s="122"/>
      <c r="F203" s="6"/>
    </row>
    <row r="204" spans="1:6" ht="12.75">
      <c r="A204" s="11"/>
      <c r="B204" s="11"/>
      <c r="C204" s="122"/>
      <c r="D204" s="122"/>
      <c r="E204" s="122"/>
      <c r="F204" s="6"/>
    </row>
    <row r="205" spans="1:6" ht="12.75">
      <c r="A205" s="11"/>
      <c r="B205" s="11"/>
      <c r="C205" s="122"/>
      <c r="D205" s="122"/>
      <c r="E205" s="122"/>
      <c r="F205" s="6"/>
    </row>
    <row r="206" spans="1:6" ht="12.75">
      <c r="A206" s="11"/>
      <c r="B206" s="11"/>
      <c r="C206" s="122"/>
      <c r="D206" s="122"/>
      <c r="E206" s="122"/>
      <c r="F206" s="6"/>
    </row>
    <row r="207" spans="1:6" ht="12.75">
      <c r="A207" s="11"/>
      <c r="B207" s="11"/>
      <c r="C207" s="122"/>
      <c r="D207" s="122"/>
      <c r="E207" s="122"/>
      <c r="F207" s="6"/>
    </row>
    <row r="208" spans="1:6" ht="12.75">
      <c r="A208" s="11"/>
      <c r="B208" s="11"/>
      <c r="C208" s="122"/>
      <c r="D208" s="122"/>
      <c r="E208" s="122"/>
      <c r="F208" s="6"/>
    </row>
    <row r="209" spans="1:6" ht="12.75">
      <c r="A209" s="11"/>
      <c r="B209" s="11"/>
      <c r="C209" s="122"/>
      <c r="D209" s="122"/>
      <c r="E209" s="122"/>
      <c r="F209" s="6"/>
    </row>
    <row r="210" spans="1:6" ht="12.75">
      <c r="A210" s="11"/>
      <c r="B210" s="11"/>
      <c r="C210" s="122"/>
      <c r="D210" s="122"/>
      <c r="E210" s="122"/>
      <c r="F210" s="6"/>
    </row>
    <row r="211" spans="1:6" ht="12.75">
      <c r="A211" s="11"/>
      <c r="B211" s="11"/>
      <c r="C211" s="122"/>
      <c r="D211" s="122"/>
      <c r="E211" s="122"/>
      <c r="F211" s="6"/>
    </row>
    <row r="212" spans="1:6" ht="12.75">
      <c r="A212" s="11"/>
      <c r="B212" s="11"/>
      <c r="C212" s="122"/>
      <c r="D212" s="122"/>
      <c r="E212" s="122"/>
      <c r="F212" s="6"/>
    </row>
    <row r="213" spans="1:6" ht="12.75">
      <c r="A213" s="11"/>
      <c r="B213" s="11"/>
      <c r="C213" s="122"/>
      <c r="D213" s="122"/>
      <c r="E213" s="122"/>
      <c r="F213" s="6"/>
    </row>
    <row r="214" spans="1:6" ht="12.75">
      <c r="A214" s="11"/>
      <c r="B214" s="11"/>
      <c r="C214" s="122"/>
      <c r="D214" s="122"/>
      <c r="E214" s="122"/>
      <c r="F214" s="6"/>
    </row>
    <row r="215" spans="1:6" ht="12.75">
      <c r="A215" s="11"/>
      <c r="B215" s="11"/>
      <c r="C215" s="122"/>
      <c r="D215" s="122"/>
      <c r="E215" s="122"/>
      <c r="F215" s="6"/>
    </row>
    <row r="216" spans="1:6" ht="12.75">
      <c r="A216" s="11"/>
      <c r="B216" s="11"/>
      <c r="C216" s="122"/>
      <c r="D216" s="122"/>
      <c r="E216" s="122"/>
      <c r="F216" s="6"/>
    </row>
    <row r="217" spans="1:6" ht="12.75">
      <c r="A217" s="11"/>
      <c r="B217" s="11"/>
      <c r="C217" s="122"/>
      <c r="D217" s="122"/>
      <c r="E217" s="122"/>
      <c r="F217" s="6"/>
    </row>
    <row r="218" spans="1:6" ht="12.75">
      <c r="A218" s="11"/>
      <c r="B218" s="11"/>
      <c r="C218" s="122"/>
      <c r="D218" s="122"/>
      <c r="E218" s="122"/>
      <c r="F218" s="6"/>
    </row>
    <row r="219" spans="1:6" ht="12.75">
      <c r="A219" s="11"/>
      <c r="B219" s="11"/>
      <c r="C219" s="122"/>
      <c r="D219" s="122"/>
      <c r="E219" s="122"/>
      <c r="F219" s="6"/>
    </row>
    <row r="220" spans="1:6" ht="12.75">
      <c r="A220" s="11"/>
      <c r="B220" s="11"/>
      <c r="C220" s="122"/>
      <c r="D220" s="122"/>
      <c r="E220" s="122"/>
      <c r="F220" s="6"/>
    </row>
    <row r="221" spans="1:6" ht="12.75">
      <c r="A221" s="11"/>
      <c r="B221" s="11"/>
      <c r="C221" s="122"/>
      <c r="D221" s="122"/>
      <c r="E221" s="122"/>
      <c r="F221" s="6"/>
    </row>
    <row r="222" spans="1:6" ht="12.75">
      <c r="A222" s="11"/>
      <c r="B222" s="11"/>
      <c r="C222" s="122"/>
      <c r="D222" s="122"/>
      <c r="E222" s="122"/>
      <c r="F222" s="6"/>
    </row>
    <row r="223" spans="1:6" ht="12.75">
      <c r="A223" s="11"/>
      <c r="B223" s="11"/>
      <c r="C223" s="122"/>
      <c r="D223" s="122"/>
      <c r="E223" s="122"/>
      <c r="F223" s="6"/>
    </row>
    <row r="224" spans="1:6" ht="12.75">
      <c r="A224" s="11"/>
      <c r="B224" s="11"/>
      <c r="C224" s="122"/>
      <c r="D224" s="122"/>
      <c r="E224" s="122"/>
      <c r="F224" s="6"/>
    </row>
    <row r="225" spans="1:6" ht="12.75">
      <c r="A225" s="11"/>
      <c r="B225" s="11"/>
      <c r="C225" s="122"/>
      <c r="D225" s="122"/>
      <c r="E225" s="122"/>
      <c r="F225" s="6"/>
    </row>
    <row r="226" spans="1:6" ht="12.75">
      <c r="A226" s="11"/>
      <c r="B226" s="11"/>
      <c r="C226" s="122"/>
      <c r="D226" s="122"/>
      <c r="E226" s="122"/>
      <c r="F226" s="6"/>
    </row>
    <row r="227" spans="1:6" ht="12.75">
      <c r="A227" s="11"/>
      <c r="B227" s="11"/>
      <c r="C227" s="122"/>
      <c r="D227" s="122"/>
      <c r="E227" s="122"/>
      <c r="F227" s="6"/>
    </row>
    <row r="228" spans="1:6" ht="12.75">
      <c r="A228" s="11"/>
      <c r="B228" s="11"/>
      <c r="C228" s="122"/>
      <c r="D228" s="122"/>
      <c r="E228" s="122"/>
      <c r="F228" s="6"/>
    </row>
    <row r="229" spans="1:6" ht="12.75">
      <c r="A229" s="11"/>
      <c r="B229" s="11"/>
      <c r="C229" s="122"/>
      <c r="D229" s="122"/>
      <c r="E229" s="122"/>
      <c r="F229" s="6"/>
    </row>
    <row r="230" spans="1:6" ht="12.75">
      <c r="A230" s="11"/>
      <c r="B230" s="11"/>
      <c r="C230" s="122"/>
      <c r="D230" s="122"/>
      <c r="E230" s="122"/>
      <c r="F230" s="6"/>
    </row>
    <row r="231" spans="1:6" ht="12.75">
      <c r="A231" s="11"/>
      <c r="B231" s="11"/>
      <c r="C231" s="122"/>
      <c r="D231" s="122"/>
      <c r="E231" s="122"/>
      <c r="F231" s="6"/>
    </row>
    <row r="232" spans="1:6" ht="12.75">
      <c r="A232" s="11"/>
      <c r="B232" s="11"/>
      <c r="C232" s="122"/>
      <c r="D232" s="122"/>
      <c r="E232" s="122"/>
      <c r="F232" s="6"/>
    </row>
    <row r="233" spans="1:6" ht="12.75">
      <c r="A233" s="11"/>
      <c r="B233" s="11"/>
      <c r="C233" s="122"/>
      <c r="D233" s="122"/>
      <c r="E233" s="122"/>
      <c r="F233" s="6"/>
    </row>
    <row r="234" spans="1:6" ht="12.75">
      <c r="A234" s="11"/>
      <c r="B234" s="11"/>
      <c r="C234" s="122"/>
      <c r="D234" s="122"/>
      <c r="E234" s="122"/>
      <c r="F234" s="6"/>
    </row>
    <row r="235" spans="1:6" ht="12.75">
      <c r="A235" s="11"/>
      <c r="B235" s="11"/>
      <c r="C235" s="122"/>
      <c r="D235" s="122"/>
      <c r="E235" s="122"/>
      <c r="F235" s="6"/>
    </row>
    <row r="236" spans="1:6" ht="12.75">
      <c r="A236" s="11"/>
      <c r="B236" s="11"/>
      <c r="C236" s="122"/>
      <c r="D236" s="122"/>
      <c r="E236" s="122"/>
      <c r="F236" s="6"/>
    </row>
    <row r="237" spans="1:6" ht="12.75">
      <c r="A237" s="11"/>
      <c r="B237" s="11"/>
      <c r="C237" s="122"/>
      <c r="D237" s="122"/>
      <c r="E237" s="122"/>
      <c r="F237" s="6"/>
    </row>
    <row r="238" spans="1:6" ht="12.75">
      <c r="A238" s="11"/>
      <c r="B238" s="11"/>
      <c r="C238" s="122"/>
      <c r="D238" s="122"/>
      <c r="E238" s="122"/>
      <c r="F238" s="6"/>
    </row>
    <row r="239" spans="1:6" ht="12.75">
      <c r="A239" s="11"/>
      <c r="B239" s="11"/>
      <c r="C239" s="122"/>
      <c r="D239" s="122"/>
      <c r="E239" s="122"/>
      <c r="F239" s="6"/>
    </row>
    <row r="240" spans="1:6" ht="12.75">
      <c r="A240" s="11"/>
      <c r="B240" s="11"/>
      <c r="C240" s="122"/>
      <c r="D240" s="122"/>
      <c r="E240" s="122"/>
      <c r="F240" s="6"/>
    </row>
    <row r="241" spans="1:6" ht="12.75">
      <c r="A241" s="11"/>
      <c r="B241" s="11"/>
      <c r="C241" s="122"/>
      <c r="D241" s="122"/>
      <c r="E241" s="122"/>
      <c r="F241" s="6"/>
    </row>
    <row r="242" spans="1:6" ht="12.75">
      <c r="A242" s="11"/>
      <c r="B242" s="11"/>
      <c r="C242" s="122"/>
      <c r="D242" s="122"/>
      <c r="E242" s="122"/>
      <c r="F242" s="6"/>
    </row>
    <row r="243" spans="1:6" ht="12.75">
      <c r="A243" s="11"/>
      <c r="B243" s="11"/>
      <c r="C243" s="122"/>
      <c r="D243" s="122"/>
      <c r="E243" s="122"/>
      <c r="F243" s="6"/>
    </row>
    <row r="244" spans="1:6" ht="12.75">
      <c r="A244" s="11"/>
      <c r="B244" s="11"/>
      <c r="C244" s="122"/>
      <c r="D244" s="122"/>
      <c r="E244" s="122"/>
      <c r="F244" s="6"/>
    </row>
    <row r="245" spans="1:6" ht="12.75">
      <c r="A245" s="11"/>
      <c r="B245" s="11"/>
      <c r="C245" s="122"/>
      <c r="D245" s="122"/>
      <c r="E245" s="122"/>
      <c r="F245" s="6"/>
    </row>
    <row r="246" spans="1:6" ht="12.75">
      <c r="A246" s="11"/>
      <c r="B246" s="11"/>
      <c r="C246" s="122"/>
      <c r="D246" s="122"/>
      <c r="E246" s="122"/>
      <c r="F246" s="6"/>
    </row>
    <row r="247" spans="1:6" ht="12.75">
      <c r="A247" s="11"/>
      <c r="B247" s="11"/>
      <c r="C247" s="122"/>
      <c r="D247" s="122"/>
      <c r="E247" s="122"/>
      <c r="F247" s="6"/>
    </row>
    <row r="248" spans="1:6" ht="12.75">
      <c r="A248" s="11"/>
      <c r="B248" s="11"/>
      <c r="C248" s="122"/>
      <c r="D248" s="122"/>
      <c r="E248" s="122"/>
      <c r="F248" s="6"/>
    </row>
    <row r="249" spans="1:6" ht="12.75">
      <c r="A249" s="11"/>
      <c r="B249" s="11"/>
      <c r="C249" s="122"/>
      <c r="D249" s="122"/>
      <c r="E249" s="122"/>
      <c r="F249" s="6"/>
    </row>
    <row r="250" spans="1:6" ht="12.75">
      <c r="A250" s="11"/>
      <c r="B250" s="11"/>
      <c r="C250" s="122"/>
      <c r="D250" s="122"/>
      <c r="E250" s="122"/>
      <c r="F250" s="6"/>
    </row>
    <row r="251" spans="1:6" ht="12.75">
      <c r="A251" s="11"/>
      <c r="B251" s="11"/>
      <c r="C251" s="122"/>
      <c r="D251" s="122"/>
      <c r="E251" s="122"/>
      <c r="F251" s="6"/>
    </row>
    <row r="252" spans="1:6" ht="12.75">
      <c r="A252" s="11"/>
      <c r="B252" s="11"/>
      <c r="C252" s="122"/>
      <c r="D252" s="122"/>
      <c r="E252" s="122"/>
      <c r="F252" s="6"/>
    </row>
    <row r="253" spans="1:6" ht="12.75">
      <c r="A253" s="11"/>
      <c r="B253" s="11"/>
      <c r="C253" s="122"/>
      <c r="D253" s="122"/>
      <c r="E253" s="122"/>
      <c r="F253" s="6"/>
    </row>
    <row r="254" spans="1:6" ht="12.75">
      <c r="A254" s="11"/>
      <c r="B254" s="11"/>
      <c r="C254" s="122"/>
      <c r="D254" s="122"/>
      <c r="E254" s="122"/>
      <c r="F254" s="6"/>
    </row>
    <row r="255" spans="1:6" ht="12.75">
      <c r="A255" s="11"/>
      <c r="B255" s="11"/>
      <c r="C255" s="122"/>
      <c r="D255" s="122"/>
      <c r="E255" s="122"/>
      <c r="F255" s="6"/>
    </row>
    <row r="256" spans="1:6" ht="12.75">
      <c r="A256" s="11"/>
      <c r="B256" s="11"/>
      <c r="C256" s="122"/>
      <c r="D256" s="122"/>
      <c r="E256" s="122"/>
      <c r="F256" s="6"/>
    </row>
    <row r="257" spans="1:6" ht="12.75">
      <c r="A257" s="11"/>
      <c r="B257" s="11"/>
      <c r="C257" s="122"/>
      <c r="D257" s="122"/>
      <c r="E257" s="122"/>
      <c r="F257" s="6"/>
    </row>
    <row r="258" spans="1:6" ht="12.75">
      <c r="A258" s="11"/>
      <c r="B258" s="11"/>
      <c r="C258" s="122"/>
      <c r="D258" s="122"/>
      <c r="E258" s="122"/>
      <c r="F258" s="6"/>
    </row>
    <row r="259" spans="1:6" ht="12.75">
      <c r="A259" s="11"/>
      <c r="B259" s="11"/>
      <c r="C259" s="122"/>
      <c r="D259" s="122"/>
      <c r="E259" s="122"/>
      <c r="F259" s="6"/>
    </row>
    <row r="260" spans="1:6" ht="12.75">
      <c r="A260" s="11"/>
      <c r="B260" s="11"/>
      <c r="C260" s="122"/>
      <c r="D260" s="122"/>
      <c r="E260" s="122"/>
      <c r="F260" s="6"/>
    </row>
    <row r="261" spans="1:6" ht="12.75">
      <c r="A261" s="11"/>
      <c r="B261" s="11"/>
      <c r="C261" s="122"/>
      <c r="D261" s="122"/>
      <c r="E261" s="122"/>
      <c r="F261" s="6"/>
    </row>
    <row r="262" spans="1:6" ht="12.75">
      <c r="A262" s="11"/>
      <c r="B262" s="11"/>
      <c r="C262" s="122"/>
      <c r="D262" s="122"/>
      <c r="E262" s="122"/>
      <c r="F262" s="6"/>
    </row>
    <row r="263" spans="1:6" ht="12.75">
      <c r="A263" s="11"/>
      <c r="B263" s="11"/>
      <c r="C263" s="122"/>
      <c r="D263" s="122"/>
      <c r="E263" s="122"/>
      <c r="F263" s="6"/>
    </row>
    <row r="264" spans="1:6" ht="12.75">
      <c r="A264" s="11"/>
      <c r="B264" s="11"/>
      <c r="C264" s="122"/>
      <c r="D264" s="122"/>
      <c r="E264" s="122"/>
      <c r="F264" s="6"/>
    </row>
    <row r="265" spans="1:6" ht="12.75">
      <c r="A265" s="11"/>
      <c r="B265" s="11"/>
      <c r="C265" s="122"/>
      <c r="D265" s="122"/>
      <c r="E265" s="122"/>
      <c r="F265" s="6"/>
    </row>
    <row r="266" spans="1:6" ht="12.75">
      <c r="A266" s="11"/>
      <c r="B266" s="11"/>
      <c r="C266" s="122"/>
      <c r="D266" s="122"/>
      <c r="E266" s="122"/>
      <c r="F266" s="6"/>
    </row>
    <row r="267" spans="1:6" ht="12.75">
      <c r="A267" s="11"/>
      <c r="B267" s="11"/>
      <c r="C267" s="122"/>
      <c r="D267" s="122"/>
      <c r="E267" s="122"/>
      <c r="F267" s="6"/>
    </row>
    <row r="268" spans="1:6" ht="12.75">
      <c r="A268" s="11"/>
      <c r="B268" s="11"/>
      <c r="C268" s="122"/>
      <c r="D268" s="122"/>
      <c r="E268" s="122"/>
      <c r="F268" s="6"/>
    </row>
    <row r="269" spans="1:6" ht="12.75">
      <c r="A269" s="11"/>
      <c r="B269" s="11"/>
      <c r="C269" s="122"/>
      <c r="D269" s="122"/>
      <c r="E269" s="122"/>
      <c r="F269" s="6"/>
    </row>
    <row r="270" spans="1:6" ht="12.75">
      <c r="A270" s="11"/>
      <c r="B270" s="11"/>
      <c r="C270" s="122"/>
      <c r="D270" s="122"/>
      <c r="E270" s="122"/>
      <c r="F270" s="6"/>
    </row>
    <row r="271" spans="1:6" ht="12.75">
      <c r="A271" s="11"/>
      <c r="B271" s="11"/>
      <c r="C271" s="122"/>
      <c r="D271" s="122"/>
      <c r="E271" s="122"/>
      <c r="F271" s="6"/>
    </row>
    <row r="272" spans="1:6" ht="12.75">
      <c r="A272" s="11"/>
      <c r="B272" s="11"/>
      <c r="C272" s="122"/>
      <c r="D272" s="122"/>
      <c r="E272" s="122"/>
      <c r="F272" s="6"/>
    </row>
    <row r="273" spans="1:6" ht="12.75">
      <c r="A273" s="11"/>
      <c r="B273" s="11"/>
      <c r="C273" s="122"/>
      <c r="D273" s="122"/>
      <c r="E273" s="122"/>
      <c r="F273" s="6"/>
    </row>
    <row r="274" spans="1:6" ht="12.75">
      <c r="A274" s="11"/>
      <c r="B274" s="11"/>
      <c r="C274" s="122"/>
      <c r="D274" s="122"/>
      <c r="E274" s="122"/>
      <c r="F274" s="6"/>
    </row>
    <row r="275" spans="1:6" ht="12.75">
      <c r="A275" s="11"/>
      <c r="B275" s="11"/>
      <c r="C275" s="122"/>
      <c r="D275" s="122"/>
      <c r="E275" s="122"/>
      <c r="F275" s="6"/>
    </row>
    <row r="276" spans="1:6" ht="12.75">
      <c r="A276" s="11"/>
      <c r="B276" s="11"/>
      <c r="C276" s="122"/>
      <c r="D276" s="122"/>
      <c r="E276" s="122"/>
      <c r="F276" s="6"/>
    </row>
    <row r="277" spans="1:6" ht="12.75">
      <c r="A277" s="11"/>
      <c r="B277" s="11"/>
      <c r="C277" s="122"/>
      <c r="D277" s="122"/>
      <c r="E277" s="122"/>
      <c r="F277" s="6"/>
    </row>
    <row r="278" spans="1:6" ht="12.75">
      <c r="A278" s="11"/>
      <c r="B278" s="11"/>
      <c r="C278" s="122"/>
      <c r="D278" s="122"/>
      <c r="E278" s="122"/>
      <c r="F278" s="6"/>
    </row>
    <row r="279" spans="1:6" ht="12.75">
      <c r="A279" s="11"/>
      <c r="B279" s="11"/>
      <c r="C279" s="122"/>
      <c r="D279" s="122"/>
      <c r="E279" s="122"/>
      <c r="F279" s="6"/>
    </row>
    <row r="280" spans="1:6" ht="12.75">
      <c r="A280" s="11"/>
      <c r="B280" s="11"/>
      <c r="C280" s="122"/>
      <c r="D280" s="122"/>
      <c r="E280" s="122"/>
      <c r="F280" s="6"/>
    </row>
    <row r="281" spans="1:6" ht="12.75">
      <c r="A281" s="11"/>
      <c r="B281" s="11"/>
      <c r="C281" s="122"/>
      <c r="D281" s="122"/>
      <c r="E281" s="122"/>
      <c r="F281" s="6"/>
    </row>
    <row r="282" spans="1:6" ht="12.75">
      <c r="A282" s="11"/>
      <c r="B282" s="11"/>
      <c r="C282" s="122"/>
      <c r="D282" s="122"/>
      <c r="E282" s="122"/>
      <c r="F282" s="6"/>
    </row>
    <row r="283" spans="1:6" ht="12.75">
      <c r="A283" s="11"/>
      <c r="B283" s="11"/>
      <c r="C283" s="122"/>
      <c r="D283" s="122"/>
      <c r="E283" s="122"/>
      <c r="F283" s="6"/>
    </row>
    <row r="284" spans="1:6" ht="12.75">
      <c r="A284" s="11"/>
      <c r="B284" s="11"/>
      <c r="C284" s="122"/>
      <c r="D284" s="122"/>
      <c r="E284" s="122"/>
      <c r="F284" s="6"/>
    </row>
    <row r="285" spans="1:6" ht="12.75">
      <c r="A285" s="11"/>
      <c r="B285" s="11"/>
      <c r="C285" s="122"/>
      <c r="D285" s="122"/>
      <c r="E285" s="122"/>
      <c r="F285" s="6"/>
    </row>
    <row r="286" spans="1:6" ht="12.75">
      <c r="A286" s="11"/>
      <c r="B286" s="11"/>
      <c r="C286" s="122"/>
      <c r="D286" s="122"/>
      <c r="E286" s="122"/>
      <c r="F286" s="6"/>
    </row>
    <row r="287" spans="1:6" ht="12.75">
      <c r="A287" s="11"/>
      <c r="B287" s="11"/>
      <c r="C287" s="122"/>
      <c r="D287" s="122"/>
      <c r="E287" s="122"/>
      <c r="F287" s="6"/>
    </row>
    <row r="288" spans="1:6" ht="12.75">
      <c r="A288" s="11"/>
      <c r="B288" s="11"/>
      <c r="C288" s="122"/>
      <c r="D288" s="122"/>
      <c r="E288" s="122"/>
      <c r="F288" s="6"/>
    </row>
    <row r="289" spans="1:6" ht="12.75">
      <c r="A289" s="11"/>
      <c r="B289" s="11"/>
      <c r="C289" s="122"/>
      <c r="D289" s="122"/>
      <c r="E289" s="122"/>
      <c r="F289" s="6"/>
    </row>
    <row r="290" spans="1:6" ht="12.75">
      <c r="A290" s="11"/>
      <c r="B290" s="11"/>
      <c r="C290" s="122"/>
      <c r="D290" s="122"/>
      <c r="E290" s="122"/>
      <c r="F290" s="6"/>
    </row>
    <row r="291" spans="1:6" ht="12.75">
      <c r="A291" s="11"/>
      <c r="B291" s="11"/>
      <c r="C291" s="122"/>
      <c r="D291" s="122"/>
      <c r="E291" s="122"/>
      <c r="F291" s="6"/>
    </row>
    <row r="292" spans="1:6" ht="12.75">
      <c r="A292" s="11"/>
      <c r="B292" s="11"/>
      <c r="C292" s="122"/>
      <c r="D292" s="122"/>
      <c r="E292" s="122"/>
      <c r="F292" s="6"/>
    </row>
    <row r="293" spans="1:6" ht="12.75">
      <c r="A293" s="11"/>
      <c r="B293" s="11"/>
      <c r="C293" s="122"/>
      <c r="D293" s="122"/>
      <c r="E293" s="122"/>
      <c r="F293" s="6"/>
    </row>
    <row r="294" spans="1:6" ht="12.75">
      <c r="A294" s="11"/>
      <c r="B294" s="11"/>
      <c r="C294" s="122"/>
      <c r="D294" s="122"/>
      <c r="E294" s="122"/>
      <c r="F294" s="6"/>
    </row>
    <row r="295" spans="1:6" ht="12.75">
      <c r="A295" s="11"/>
      <c r="B295" s="11"/>
      <c r="C295" s="122"/>
      <c r="D295" s="122"/>
      <c r="E295" s="122"/>
      <c r="F295" s="6"/>
    </row>
    <row r="296" spans="1:6" ht="12.75">
      <c r="A296" s="11"/>
      <c r="B296" s="11"/>
      <c r="C296" s="122"/>
      <c r="D296" s="122"/>
      <c r="E296" s="122"/>
      <c r="F296" s="6"/>
    </row>
    <row r="297" spans="1:6" ht="12.75">
      <c r="A297" s="11"/>
      <c r="B297" s="11"/>
      <c r="C297" s="122"/>
      <c r="D297" s="122"/>
      <c r="E297" s="122"/>
      <c r="F297" s="6"/>
    </row>
    <row r="298" spans="1:6" ht="12.75">
      <c r="A298" s="11"/>
      <c r="B298" s="11"/>
      <c r="C298" s="122"/>
      <c r="D298" s="122"/>
      <c r="E298" s="122"/>
      <c r="F298" s="6"/>
    </row>
    <row r="299" spans="1:6" ht="12.75">
      <c r="A299" s="11"/>
      <c r="B299" s="11"/>
      <c r="C299" s="122"/>
      <c r="D299" s="122"/>
      <c r="E299" s="122"/>
      <c r="F299" s="6"/>
    </row>
    <row r="300" spans="1:6" ht="12.75">
      <c r="A300" s="11"/>
      <c r="B300" s="11"/>
      <c r="C300" s="122"/>
      <c r="D300" s="122"/>
      <c r="E300" s="122"/>
      <c r="F300" s="6"/>
    </row>
    <row r="301" spans="1:6" ht="12.75">
      <c r="A301" s="11"/>
      <c r="B301" s="11"/>
      <c r="C301" s="122"/>
      <c r="D301" s="122"/>
      <c r="E301" s="122"/>
      <c r="F301" s="6"/>
    </row>
    <row r="302" spans="1:6" ht="12.75">
      <c r="A302" s="11"/>
      <c r="B302" s="11"/>
      <c r="C302" s="122"/>
      <c r="D302" s="122"/>
      <c r="E302" s="122"/>
      <c r="F302" s="6"/>
    </row>
    <row r="303" spans="1:6" ht="12.75">
      <c r="A303" s="11"/>
      <c r="B303" s="11"/>
      <c r="C303" s="122"/>
      <c r="D303" s="122"/>
      <c r="E303" s="122"/>
      <c r="F303" s="6"/>
    </row>
    <row r="304" spans="1:6" ht="12.75">
      <c r="A304" s="11"/>
      <c r="B304" s="11"/>
      <c r="C304" s="122"/>
      <c r="D304" s="122"/>
      <c r="E304" s="122"/>
      <c r="F304" s="6"/>
    </row>
    <row r="305" spans="1:6" ht="12.75">
      <c r="A305" s="11"/>
      <c r="B305" s="11"/>
      <c r="C305" s="122"/>
      <c r="D305" s="122"/>
      <c r="E305" s="122"/>
      <c r="F305" s="6"/>
    </row>
    <row r="306" spans="1:6" ht="12.75">
      <c r="A306" s="11"/>
      <c r="B306" s="11"/>
      <c r="C306" s="122"/>
      <c r="D306" s="122"/>
      <c r="E306" s="122"/>
      <c r="F306" s="6"/>
    </row>
    <row r="307" spans="1:6" ht="12.75">
      <c r="A307" s="11"/>
      <c r="B307" s="11"/>
      <c r="C307" s="122"/>
      <c r="D307" s="122"/>
      <c r="E307" s="122"/>
      <c r="F307" s="6"/>
    </row>
    <row r="308" spans="1:6" ht="12.75">
      <c r="A308" s="11"/>
      <c r="B308" s="11"/>
      <c r="C308" s="122"/>
      <c r="D308" s="122"/>
      <c r="E308" s="122"/>
      <c r="F308" s="6"/>
    </row>
    <row r="309" spans="1:6" ht="12.75">
      <c r="A309" s="11"/>
      <c r="B309" s="11"/>
      <c r="C309" s="122"/>
      <c r="D309" s="122"/>
      <c r="E309" s="122"/>
      <c r="F309" s="6"/>
    </row>
    <row r="310" spans="1:6" ht="12.75">
      <c r="A310" s="11"/>
      <c r="B310" s="11"/>
      <c r="C310" s="122"/>
      <c r="D310" s="122"/>
      <c r="E310" s="122"/>
      <c r="F310" s="6"/>
    </row>
    <row r="311" spans="1:6" ht="12.75">
      <c r="A311" s="11"/>
      <c r="B311" s="11"/>
      <c r="C311" s="122"/>
      <c r="D311" s="122"/>
      <c r="E311" s="122"/>
      <c r="F311" s="6"/>
    </row>
    <row r="312" spans="1:6" ht="12.75">
      <c r="A312" s="11"/>
      <c r="B312" s="11"/>
      <c r="C312" s="122"/>
      <c r="D312" s="122"/>
      <c r="E312" s="122"/>
      <c r="F312" s="6"/>
    </row>
    <row r="313" spans="1:6" ht="12.75">
      <c r="A313" s="11"/>
      <c r="B313" s="11"/>
      <c r="C313" s="122"/>
      <c r="D313" s="122"/>
      <c r="E313" s="122"/>
      <c r="F313" s="6"/>
    </row>
    <row r="314" spans="1:6" ht="12.75">
      <c r="A314" s="11"/>
      <c r="B314" s="11"/>
      <c r="C314" s="122"/>
      <c r="D314" s="122"/>
      <c r="E314" s="122"/>
      <c r="F314" s="6"/>
    </row>
    <row r="315" spans="1:6" ht="12.75">
      <c r="A315" s="11"/>
      <c r="B315" s="11"/>
      <c r="C315" s="122"/>
      <c r="D315" s="122"/>
      <c r="E315" s="122"/>
      <c r="F315" s="6"/>
    </row>
    <row r="316" spans="1:6" ht="12.75">
      <c r="A316" s="11"/>
      <c r="B316" s="11"/>
      <c r="C316" s="122"/>
      <c r="D316" s="122"/>
      <c r="E316" s="122"/>
      <c r="F316" s="6"/>
    </row>
    <row r="317" spans="1:6" ht="12.75">
      <c r="A317" s="11"/>
      <c r="B317" s="11"/>
      <c r="C317" s="122"/>
      <c r="D317" s="122"/>
      <c r="E317" s="122"/>
      <c r="F317" s="6"/>
    </row>
    <row r="318" spans="1:6" ht="12.75">
      <c r="A318" s="11"/>
      <c r="B318" s="11"/>
      <c r="C318" s="122"/>
      <c r="D318" s="122"/>
      <c r="E318" s="122"/>
      <c r="F318" s="6"/>
    </row>
    <row r="319" spans="1:6" ht="12.75">
      <c r="A319" s="11"/>
      <c r="B319" s="11"/>
      <c r="C319" s="122"/>
      <c r="D319" s="122"/>
      <c r="E319" s="122"/>
      <c r="F319" s="6"/>
    </row>
    <row r="320" spans="1:6" ht="12.75">
      <c r="A320" s="11"/>
      <c r="B320" s="11"/>
      <c r="C320" s="122"/>
      <c r="D320" s="122"/>
      <c r="E320" s="122"/>
      <c r="F320" s="6"/>
    </row>
    <row r="321" spans="1:6" ht="12.75">
      <c r="A321" s="11"/>
      <c r="B321" s="11"/>
      <c r="C321" s="122"/>
      <c r="D321" s="122"/>
      <c r="E321" s="122"/>
      <c r="F321" s="6"/>
    </row>
    <row r="322" spans="1:6" ht="12.75">
      <c r="A322" s="11"/>
      <c r="B322" s="11"/>
      <c r="C322" s="122"/>
      <c r="D322" s="122"/>
      <c r="E322" s="122"/>
      <c r="F322" s="6"/>
    </row>
    <row r="323" spans="1:6" ht="12.75">
      <c r="A323" s="11"/>
      <c r="B323" s="11"/>
      <c r="C323" s="122"/>
      <c r="D323" s="122"/>
      <c r="E323" s="122"/>
      <c r="F323" s="6"/>
    </row>
    <row r="324" spans="1:6" ht="12.75">
      <c r="A324" s="11"/>
      <c r="B324" s="11"/>
      <c r="C324" s="122"/>
      <c r="D324" s="122"/>
      <c r="E324" s="122"/>
      <c r="F324" s="6"/>
    </row>
    <row r="325" spans="1:6" ht="12.75">
      <c r="A325" s="11"/>
      <c r="B325" s="11"/>
      <c r="C325" s="122"/>
      <c r="D325" s="122"/>
      <c r="E325" s="122"/>
      <c r="F325" s="6"/>
    </row>
    <row r="326" spans="1:6" ht="12.75">
      <c r="A326" s="11"/>
      <c r="B326" s="11"/>
      <c r="C326" s="122"/>
      <c r="D326" s="122"/>
      <c r="E326" s="122"/>
      <c r="F326" s="6"/>
    </row>
    <row r="327" spans="1:6" ht="12.75">
      <c r="A327" s="11"/>
      <c r="B327" s="11"/>
      <c r="C327" s="122"/>
      <c r="D327" s="122"/>
      <c r="E327" s="122"/>
      <c r="F327" s="6"/>
    </row>
    <row r="328" spans="1:6" ht="12.75">
      <c r="A328" s="11"/>
      <c r="B328" s="11"/>
      <c r="C328" s="122"/>
      <c r="D328" s="122"/>
      <c r="E328" s="122"/>
      <c r="F328" s="6"/>
    </row>
    <row r="329" spans="1:6" ht="12.75">
      <c r="A329" s="11"/>
      <c r="B329" s="11"/>
      <c r="C329" s="122"/>
      <c r="D329" s="122"/>
      <c r="E329" s="122"/>
      <c r="F329" s="6"/>
    </row>
    <row r="330" spans="1:6" ht="12.75">
      <c r="A330" s="11"/>
      <c r="B330" s="11"/>
      <c r="C330" s="122"/>
      <c r="D330" s="122"/>
      <c r="E330" s="122"/>
      <c r="F330" s="6"/>
    </row>
    <row r="331" spans="1:6" ht="12.75">
      <c r="A331" s="11"/>
      <c r="B331" s="11"/>
      <c r="C331" s="122"/>
      <c r="D331" s="122"/>
      <c r="E331" s="122"/>
      <c r="F331" s="6"/>
    </row>
    <row r="332" spans="1:6" ht="12.75">
      <c r="A332" s="11"/>
      <c r="B332" s="11"/>
      <c r="C332" s="122"/>
      <c r="D332" s="122"/>
      <c r="E332" s="122"/>
      <c r="F332" s="6"/>
    </row>
    <row r="333" spans="1:6" ht="12.75">
      <c r="A333" s="11"/>
      <c r="B333" s="11"/>
      <c r="C333" s="122"/>
      <c r="D333" s="122"/>
      <c r="E333" s="122"/>
      <c r="F333" s="6"/>
    </row>
    <row r="334" spans="1:6" ht="12.75">
      <c r="A334" s="11"/>
      <c r="B334" s="11"/>
      <c r="C334" s="122"/>
      <c r="D334" s="122"/>
      <c r="E334" s="122"/>
      <c r="F334" s="6"/>
    </row>
    <row r="335" spans="1:6" ht="12.75">
      <c r="A335" s="11"/>
      <c r="B335" s="11"/>
      <c r="C335" s="122"/>
      <c r="D335" s="122"/>
      <c r="E335" s="122"/>
      <c r="F335" s="6"/>
    </row>
    <row r="336" spans="1:6" ht="12.75">
      <c r="A336" s="11"/>
      <c r="B336" s="11"/>
      <c r="C336" s="122"/>
      <c r="D336" s="122"/>
      <c r="E336" s="122"/>
      <c r="F336" s="6"/>
    </row>
    <row r="337" spans="1:6" ht="12.75">
      <c r="A337" s="11"/>
      <c r="B337" s="11"/>
      <c r="C337" s="122"/>
      <c r="D337" s="122"/>
      <c r="E337" s="122"/>
      <c r="F337" s="6"/>
    </row>
    <row r="338" spans="1:6" ht="12.75">
      <c r="A338" s="11"/>
      <c r="B338" s="11"/>
      <c r="C338" s="122"/>
      <c r="D338" s="122"/>
      <c r="E338" s="122"/>
      <c r="F338" s="6"/>
    </row>
    <row r="339" spans="1:6" ht="12.75">
      <c r="A339" s="11"/>
      <c r="B339" s="11"/>
      <c r="C339" s="122"/>
      <c r="D339" s="122"/>
      <c r="E339" s="122"/>
      <c r="F339" s="6"/>
    </row>
    <row r="340" spans="1:6" ht="12.75">
      <c r="A340" s="11"/>
      <c r="B340" s="11"/>
      <c r="C340" s="122"/>
      <c r="D340" s="122"/>
      <c r="E340" s="122"/>
      <c r="F340" s="6"/>
    </row>
    <row r="341" spans="1:6" ht="12.75">
      <c r="A341" s="11"/>
      <c r="B341" s="11"/>
      <c r="C341" s="122"/>
      <c r="D341" s="122"/>
      <c r="E341" s="122"/>
      <c r="F341" s="6"/>
    </row>
    <row r="342" spans="1:6" ht="12.75">
      <c r="A342" s="11"/>
      <c r="B342" s="11"/>
      <c r="C342" s="122"/>
      <c r="D342" s="122"/>
      <c r="E342" s="122"/>
      <c r="F342" s="6"/>
    </row>
    <row r="343" spans="1:6" ht="12.75">
      <c r="A343" s="11"/>
      <c r="B343" s="11"/>
      <c r="C343" s="122"/>
      <c r="D343" s="122"/>
      <c r="E343" s="122"/>
      <c r="F343" s="6"/>
    </row>
    <row r="344" spans="1:6" ht="12.75">
      <c r="A344" s="11"/>
      <c r="B344" s="11"/>
      <c r="C344" s="122"/>
      <c r="D344" s="122"/>
      <c r="E344" s="122"/>
      <c r="F344" s="6"/>
    </row>
    <row r="345" spans="1:6" ht="12.75">
      <c r="A345" s="11"/>
      <c r="B345" s="11"/>
      <c r="C345" s="122"/>
      <c r="D345" s="122"/>
      <c r="E345" s="122"/>
      <c r="F345" s="6"/>
    </row>
    <row r="346" spans="1:6" ht="12.75">
      <c r="A346" s="11"/>
      <c r="B346" s="11"/>
      <c r="C346" s="122"/>
      <c r="D346" s="122"/>
      <c r="E346" s="122"/>
      <c r="F346" s="6"/>
    </row>
    <row r="347" spans="1:6" ht="12.75">
      <c r="A347" s="11"/>
      <c r="B347" s="11"/>
      <c r="C347" s="122"/>
      <c r="D347" s="122"/>
      <c r="E347" s="122"/>
      <c r="F347" s="6"/>
    </row>
    <row r="348" spans="1:6" ht="12.75">
      <c r="A348" s="11"/>
      <c r="B348" s="11"/>
      <c r="C348" s="122"/>
      <c r="D348" s="122"/>
      <c r="E348" s="122"/>
      <c r="F348" s="6"/>
    </row>
    <row r="349" spans="1:6" ht="12.75">
      <c r="A349" s="11"/>
      <c r="B349" s="11"/>
      <c r="C349" s="122"/>
      <c r="D349" s="122"/>
      <c r="E349" s="122"/>
      <c r="F349" s="6"/>
    </row>
    <row r="350" spans="1:6" ht="12.75">
      <c r="A350" s="11"/>
      <c r="B350" s="11"/>
      <c r="C350" s="122"/>
      <c r="D350" s="122"/>
      <c r="E350" s="122"/>
      <c r="F350" s="6"/>
    </row>
    <row r="351" spans="1:6" ht="12.75">
      <c r="A351" s="11"/>
      <c r="B351" s="11"/>
      <c r="C351" s="122"/>
      <c r="D351" s="122"/>
      <c r="E351" s="122"/>
      <c r="F351" s="6"/>
    </row>
    <row r="352" spans="1:6" ht="12.75">
      <c r="A352" s="11"/>
      <c r="B352" s="11"/>
      <c r="C352" s="122"/>
      <c r="D352" s="122"/>
      <c r="E352" s="122"/>
      <c r="F352" s="6"/>
    </row>
    <row r="353" spans="1:6" ht="12.75">
      <c r="A353" s="11"/>
      <c r="B353" s="11"/>
      <c r="C353" s="122"/>
      <c r="D353" s="122"/>
      <c r="E353" s="122"/>
      <c r="F353" s="6"/>
    </row>
    <row r="354" spans="1:6" ht="12.75">
      <c r="A354" s="11"/>
      <c r="B354" s="11"/>
      <c r="C354" s="122"/>
      <c r="D354" s="122"/>
      <c r="E354" s="122"/>
      <c r="F354" s="6"/>
    </row>
    <row r="355" spans="1:6" ht="12.75">
      <c r="A355" s="11"/>
      <c r="B355" s="11"/>
      <c r="C355" s="122"/>
      <c r="D355" s="122"/>
      <c r="E355" s="122"/>
      <c r="F355" s="6"/>
    </row>
    <row r="356" spans="1:6" ht="12.75">
      <c r="A356" s="11"/>
      <c r="B356" s="11"/>
      <c r="C356" s="122"/>
      <c r="D356" s="122"/>
      <c r="E356" s="122"/>
      <c r="F356" s="6"/>
    </row>
    <row r="357" spans="1:6" ht="12.75">
      <c r="A357" s="11"/>
      <c r="B357" s="11"/>
      <c r="C357" s="122"/>
      <c r="D357" s="122"/>
      <c r="E357" s="122"/>
      <c r="F357" s="6"/>
    </row>
    <row r="358" spans="1:6" ht="12.75">
      <c r="A358" s="11"/>
      <c r="B358" s="11"/>
      <c r="C358" s="122"/>
      <c r="D358" s="122"/>
      <c r="E358" s="122"/>
      <c r="F358" s="6"/>
    </row>
    <row r="359" spans="1:6" ht="12.75">
      <c r="A359" s="11"/>
      <c r="B359" s="11"/>
      <c r="C359" s="122"/>
      <c r="D359" s="122"/>
      <c r="E359" s="122"/>
      <c r="F359" s="6"/>
    </row>
    <row r="360" spans="1:6" ht="12.75">
      <c r="A360" s="11"/>
      <c r="B360" s="11"/>
      <c r="C360" s="122"/>
      <c r="D360" s="122"/>
      <c r="E360" s="122"/>
      <c r="F360" s="6"/>
    </row>
    <row r="361" spans="1:6" ht="12.75">
      <c r="A361" s="11"/>
      <c r="B361" s="11"/>
      <c r="C361" s="122"/>
      <c r="D361" s="122"/>
      <c r="E361" s="122"/>
      <c r="F361" s="6"/>
    </row>
    <row r="362" spans="1:6" ht="12.75">
      <c r="A362" s="11"/>
      <c r="B362" s="11"/>
      <c r="C362" s="122"/>
      <c r="D362" s="122"/>
      <c r="E362" s="122"/>
      <c r="F362" s="6"/>
    </row>
    <row r="363" spans="1:6" ht="12.75">
      <c r="A363" s="11"/>
      <c r="B363" s="11"/>
      <c r="C363" s="122"/>
      <c r="D363" s="122"/>
      <c r="E363" s="122"/>
      <c r="F363" s="6"/>
    </row>
    <row r="364" spans="1:6" ht="12.75">
      <c r="A364" s="11"/>
      <c r="B364" s="11"/>
      <c r="C364" s="122"/>
      <c r="D364" s="122"/>
      <c r="E364" s="122"/>
      <c r="F364" s="6"/>
    </row>
    <row r="365" spans="1:6" ht="12.75">
      <c r="A365" s="11"/>
      <c r="B365" s="11"/>
      <c r="C365" s="122"/>
      <c r="D365" s="122"/>
      <c r="E365" s="122"/>
      <c r="F365" s="6"/>
    </row>
    <row r="366" spans="1:6" ht="12.75">
      <c r="A366" s="11"/>
      <c r="B366" s="11"/>
      <c r="C366" s="122"/>
      <c r="D366" s="122"/>
      <c r="E366" s="122"/>
      <c r="F366" s="6"/>
    </row>
    <row r="367" spans="1:6" ht="12.75">
      <c r="A367" s="11"/>
      <c r="B367" s="11"/>
      <c r="C367" s="122"/>
      <c r="D367" s="122"/>
      <c r="E367" s="122"/>
      <c r="F367" s="6"/>
    </row>
    <row r="368" spans="1:6" ht="12.75">
      <c r="A368" s="11"/>
      <c r="B368" s="11"/>
      <c r="C368" s="122"/>
      <c r="D368" s="122"/>
      <c r="E368" s="122"/>
      <c r="F368" s="6"/>
    </row>
    <row r="369" spans="1:6" ht="12.75">
      <c r="A369" s="11"/>
      <c r="B369" s="11"/>
      <c r="C369" s="122"/>
      <c r="D369" s="122"/>
      <c r="E369" s="122"/>
      <c r="F369" s="6"/>
    </row>
    <row r="370" spans="1:6" ht="12.75">
      <c r="A370" s="11"/>
      <c r="B370" s="11"/>
      <c r="C370" s="122"/>
      <c r="D370" s="122"/>
      <c r="E370" s="122"/>
      <c r="F370" s="6"/>
    </row>
    <row r="371" spans="1:6" ht="12.75">
      <c r="A371" s="11"/>
      <c r="B371" s="11"/>
      <c r="C371" s="122"/>
      <c r="D371" s="122"/>
      <c r="E371" s="122"/>
      <c r="F371" s="6"/>
    </row>
    <row r="372" spans="1:6" ht="12.75">
      <c r="A372" s="11"/>
      <c r="B372" s="11"/>
      <c r="C372" s="122"/>
      <c r="D372" s="122"/>
      <c r="E372" s="122"/>
      <c r="F372" s="6"/>
    </row>
    <row r="373" spans="1:6" ht="12.75">
      <c r="A373" s="11"/>
      <c r="B373" s="11"/>
      <c r="C373" s="122"/>
      <c r="D373" s="122"/>
      <c r="E373" s="122"/>
      <c r="F373" s="6"/>
    </row>
    <row r="374" spans="1:6" ht="12.75">
      <c r="A374" s="11"/>
      <c r="B374" s="11"/>
      <c r="C374" s="122"/>
      <c r="D374" s="122"/>
      <c r="E374" s="122"/>
      <c r="F374" s="6"/>
    </row>
    <row r="375" spans="1:6" ht="12.75">
      <c r="A375" s="11"/>
      <c r="B375" s="11"/>
      <c r="C375" s="122"/>
      <c r="D375" s="122"/>
      <c r="E375" s="122"/>
      <c r="F375" s="6"/>
    </row>
    <row r="376" spans="1:6" ht="12.75">
      <c r="A376" s="11"/>
      <c r="B376" s="11"/>
      <c r="C376" s="122"/>
      <c r="D376" s="122"/>
      <c r="E376" s="122"/>
      <c r="F376" s="6"/>
    </row>
    <row r="377" spans="1:6" ht="12.75">
      <c r="A377" s="11"/>
      <c r="B377" s="11"/>
      <c r="C377" s="122"/>
      <c r="D377" s="122"/>
      <c r="E377" s="122"/>
      <c r="F377" s="6"/>
    </row>
    <row r="378" spans="1:6" ht="12.75">
      <c r="A378" s="11"/>
      <c r="B378" s="11"/>
      <c r="C378" s="122"/>
      <c r="D378" s="122"/>
      <c r="E378" s="122"/>
      <c r="F378" s="6"/>
    </row>
    <row r="379" spans="1:6" ht="12.75">
      <c r="A379" s="11"/>
      <c r="B379" s="11"/>
      <c r="C379" s="122"/>
      <c r="D379" s="122"/>
      <c r="E379" s="122"/>
      <c r="F379" s="6"/>
    </row>
    <row r="380" spans="1:6" ht="12.75">
      <c r="A380" s="11"/>
      <c r="B380" s="11"/>
      <c r="C380" s="122"/>
      <c r="D380" s="122"/>
      <c r="E380" s="122"/>
      <c r="F380" s="6"/>
    </row>
    <row r="381" spans="1:6" ht="12.75">
      <c r="A381" s="11"/>
      <c r="B381" s="11"/>
      <c r="C381" s="122"/>
      <c r="D381" s="122"/>
      <c r="E381" s="122"/>
      <c r="F381" s="6"/>
    </row>
    <row r="382" spans="1:6" ht="12.75">
      <c r="A382" s="11"/>
      <c r="B382" s="11"/>
      <c r="C382" s="122"/>
      <c r="D382" s="122"/>
      <c r="E382" s="122"/>
      <c r="F382" s="6"/>
    </row>
    <row r="383" spans="1:6" ht="12.75">
      <c r="A383" s="11"/>
      <c r="B383" s="11"/>
      <c r="C383" s="122"/>
      <c r="D383" s="122"/>
      <c r="E383" s="122"/>
      <c r="F383" s="6"/>
    </row>
    <row r="384" spans="1:6" ht="12.75">
      <c r="A384" s="11"/>
      <c r="B384" s="11"/>
      <c r="C384" s="122"/>
      <c r="D384" s="122"/>
      <c r="E384" s="122"/>
      <c r="F384" s="6"/>
    </row>
    <row r="385" spans="1:6" ht="12.75">
      <c r="A385" s="11"/>
      <c r="B385" s="11"/>
      <c r="C385" s="122"/>
      <c r="D385" s="122"/>
      <c r="E385" s="122"/>
      <c r="F385" s="6"/>
    </row>
    <row r="386" spans="1:6" ht="12.75">
      <c r="A386" s="11"/>
      <c r="B386" s="11"/>
      <c r="C386" s="122"/>
      <c r="D386" s="122"/>
      <c r="E386" s="122"/>
      <c r="F386" s="6"/>
    </row>
    <row r="387" spans="1:6" ht="12.75">
      <c r="A387" s="11"/>
      <c r="B387" s="11"/>
      <c r="C387" s="122"/>
      <c r="D387" s="122"/>
      <c r="E387" s="122"/>
      <c r="F387" s="6"/>
    </row>
    <row r="388" spans="1:6" ht="12.75">
      <c r="A388" s="11"/>
      <c r="B388" s="11"/>
      <c r="C388" s="122"/>
      <c r="D388" s="122"/>
      <c r="E388" s="122"/>
      <c r="F388" s="6"/>
    </row>
    <row r="389" spans="1:6" ht="12.75">
      <c r="A389" s="11"/>
      <c r="B389" s="11"/>
      <c r="C389" s="122"/>
      <c r="D389" s="122"/>
      <c r="E389" s="122"/>
      <c r="F389" s="6"/>
    </row>
    <row r="390" spans="1:6" ht="12.75">
      <c r="A390" s="11"/>
      <c r="B390" s="11"/>
      <c r="C390" s="122"/>
      <c r="D390" s="122"/>
      <c r="E390" s="122"/>
      <c r="F390" s="6"/>
    </row>
    <row r="391" spans="1:6" ht="12.75">
      <c r="A391" s="11"/>
      <c r="B391" s="11"/>
      <c r="C391" s="122"/>
      <c r="D391" s="122"/>
      <c r="E391" s="122"/>
      <c r="F391" s="6"/>
    </row>
    <row r="392" spans="1:6" ht="12.75">
      <c r="A392" s="11"/>
      <c r="B392" s="11"/>
      <c r="C392" s="122"/>
      <c r="D392" s="122"/>
      <c r="E392" s="122"/>
      <c r="F392" s="6"/>
    </row>
    <row r="393" spans="1:6" ht="12.75">
      <c r="A393" s="11"/>
      <c r="B393" s="11"/>
      <c r="C393" s="122"/>
      <c r="D393" s="122"/>
      <c r="E393" s="122"/>
      <c r="F393" s="6"/>
    </row>
    <row r="394" spans="1:6" ht="12.75">
      <c r="A394" s="11"/>
      <c r="B394" s="11"/>
      <c r="C394" s="122"/>
      <c r="D394" s="122"/>
      <c r="E394" s="122"/>
      <c r="F394" s="6"/>
    </row>
    <row r="395" spans="1:6" ht="12.75">
      <c r="A395" s="11"/>
      <c r="B395" s="11"/>
      <c r="C395" s="122"/>
      <c r="D395" s="122"/>
      <c r="E395" s="122"/>
      <c r="F395" s="6"/>
    </row>
    <row r="396" spans="1:6" ht="12.75">
      <c r="A396" s="11"/>
      <c r="B396" s="11"/>
      <c r="C396" s="122"/>
      <c r="D396" s="122"/>
      <c r="E396" s="122"/>
      <c r="F396" s="6"/>
    </row>
    <row r="397" spans="1:6" ht="12.75">
      <c r="A397" s="11"/>
      <c r="B397" s="11"/>
      <c r="C397" s="122"/>
      <c r="D397" s="122"/>
      <c r="E397" s="122"/>
      <c r="F397" s="6"/>
    </row>
    <row r="398" spans="1:6" ht="12.75">
      <c r="A398" s="11"/>
      <c r="B398" s="11"/>
      <c r="C398" s="122"/>
      <c r="D398" s="122"/>
      <c r="E398" s="122"/>
      <c r="F398" s="6"/>
    </row>
    <row r="399" spans="1:6" ht="12.75">
      <c r="A399" s="11"/>
      <c r="B399" s="11"/>
      <c r="C399" s="122"/>
      <c r="D399" s="122"/>
      <c r="E399" s="122"/>
      <c r="F399" s="6"/>
    </row>
    <row r="400" spans="1:6" ht="12.75">
      <c r="A400" s="11"/>
      <c r="B400" s="11"/>
      <c r="C400" s="122"/>
      <c r="D400" s="122"/>
      <c r="E400" s="122"/>
      <c r="F400" s="6"/>
    </row>
    <row r="401" spans="1:6" ht="12.75">
      <c r="A401" s="11"/>
      <c r="B401" s="11"/>
      <c r="C401" s="122"/>
      <c r="D401" s="122"/>
      <c r="E401" s="122"/>
      <c r="F401" s="6"/>
    </row>
    <row r="402" spans="1:6" ht="12.75">
      <c r="A402" s="11"/>
      <c r="B402" s="11"/>
      <c r="C402" s="122"/>
      <c r="D402" s="122"/>
      <c r="E402" s="122"/>
      <c r="F402" s="6"/>
    </row>
    <row r="403" spans="1:6" ht="12.75">
      <c r="A403" s="11"/>
      <c r="B403" s="11"/>
      <c r="C403" s="122"/>
      <c r="D403" s="122"/>
      <c r="E403" s="122"/>
      <c r="F403" s="6"/>
    </row>
    <row r="404" spans="1:6" ht="12.75">
      <c r="A404" s="11"/>
      <c r="B404" s="11"/>
      <c r="C404" s="122"/>
      <c r="D404" s="122"/>
      <c r="E404" s="122"/>
      <c r="F404" s="6"/>
    </row>
    <row r="405" spans="1:6" ht="12.75">
      <c r="A405" s="11"/>
      <c r="B405" s="11"/>
      <c r="C405" s="122"/>
      <c r="D405" s="122"/>
      <c r="E405" s="122"/>
      <c r="F405" s="6"/>
    </row>
    <row r="406" spans="1:6" ht="12.75">
      <c r="A406" s="11"/>
      <c r="B406" s="11"/>
      <c r="C406" s="122"/>
      <c r="D406" s="122"/>
      <c r="E406" s="122"/>
      <c r="F406" s="6"/>
    </row>
    <row r="407" spans="1:6" ht="12.75">
      <c r="A407" s="11"/>
      <c r="B407" s="11"/>
      <c r="C407" s="122"/>
      <c r="D407" s="122"/>
      <c r="E407" s="122"/>
      <c r="F407" s="6"/>
    </row>
    <row r="408" spans="1:6" ht="12.75">
      <c r="A408" s="11"/>
      <c r="B408" s="11"/>
      <c r="C408" s="122"/>
      <c r="D408" s="122"/>
      <c r="E408" s="122"/>
      <c r="F408" s="6"/>
    </row>
    <row r="409" spans="1:6" ht="12.75">
      <c r="A409" s="11"/>
      <c r="B409" s="11"/>
      <c r="C409" s="122"/>
      <c r="D409" s="122"/>
      <c r="E409" s="122"/>
      <c r="F409" s="6"/>
    </row>
    <row r="410" spans="1:6" ht="12.75">
      <c r="A410" s="11"/>
      <c r="B410" s="11"/>
      <c r="C410" s="122"/>
      <c r="D410" s="122"/>
      <c r="E410" s="122"/>
      <c r="F410" s="6"/>
    </row>
    <row r="411" spans="1:6" ht="12.75">
      <c r="A411" s="11"/>
      <c r="B411" s="11"/>
      <c r="C411" s="122"/>
      <c r="D411" s="122"/>
      <c r="E411" s="122"/>
      <c r="F411" s="6"/>
    </row>
    <row r="412" spans="1:6" ht="12.75">
      <c r="A412" s="11"/>
      <c r="B412" s="11"/>
      <c r="C412" s="122"/>
      <c r="D412" s="122"/>
      <c r="E412" s="122"/>
      <c r="F412" s="6"/>
    </row>
    <row r="413" spans="1:6" ht="12.75">
      <c r="A413" s="11"/>
      <c r="B413" s="11"/>
      <c r="C413" s="122"/>
      <c r="D413" s="122"/>
      <c r="E413" s="122"/>
      <c r="F413" s="6"/>
    </row>
    <row r="414" spans="1:6" ht="12.75">
      <c r="A414" s="11"/>
      <c r="B414" s="11"/>
      <c r="C414" s="122"/>
      <c r="D414" s="122"/>
      <c r="E414" s="122"/>
      <c r="F414" s="6"/>
    </row>
    <row r="415" spans="1:6" ht="12.75">
      <c r="A415" s="11"/>
      <c r="B415" s="11"/>
      <c r="C415" s="122"/>
      <c r="D415" s="122"/>
      <c r="E415" s="122"/>
      <c r="F415" s="6"/>
    </row>
    <row r="416" spans="1:6" ht="12.75">
      <c r="A416" s="11"/>
      <c r="B416" s="11"/>
      <c r="C416" s="122"/>
      <c r="D416" s="122"/>
      <c r="E416" s="122"/>
      <c r="F416" s="6"/>
    </row>
    <row r="417" spans="1:6" ht="12.75">
      <c r="A417" s="11"/>
      <c r="B417" s="11"/>
      <c r="C417" s="122"/>
      <c r="D417" s="122"/>
      <c r="E417" s="122"/>
      <c r="F417" s="6"/>
    </row>
    <row r="418" spans="1:6" ht="12.75">
      <c r="A418" s="11"/>
      <c r="B418" s="11"/>
      <c r="C418" s="122"/>
      <c r="D418" s="122"/>
      <c r="E418" s="122"/>
      <c r="F418" s="6"/>
    </row>
    <row r="419" spans="1:6" ht="12.75">
      <c r="A419" s="11"/>
      <c r="B419" s="11"/>
      <c r="C419" s="122"/>
      <c r="D419" s="122"/>
      <c r="E419" s="122"/>
      <c r="F419" s="6"/>
    </row>
    <row r="420" spans="1:6" ht="12.75">
      <c r="A420" s="11"/>
      <c r="B420" s="11"/>
      <c r="C420" s="122"/>
      <c r="D420" s="122"/>
      <c r="E420" s="122"/>
      <c r="F420" s="6"/>
    </row>
    <row r="421" spans="1:6" ht="12.75">
      <c r="A421" s="11"/>
      <c r="B421" s="11"/>
      <c r="C421" s="122"/>
      <c r="D421" s="122"/>
      <c r="E421" s="122"/>
      <c r="F421" s="6"/>
    </row>
    <row r="422" spans="1:6" ht="12.75">
      <c r="A422" s="11"/>
      <c r="B422" s="11"/>
      <c r="C422" s="122"/>
      <c r="D422" s="122"/>
      <c r="E422" s="122"/>
      <c r="F422" s="6"/>
    </row>
    <row r="423" spans="1:6" ht="12.75">
      <c r="A423" s="11"/>
      <c r="B423" s="11"/>
      <c r="C423" s="122"/>
      <c r="D423" s="122"/>
      <c r="E423" s="122"/>
      <c r="F423" s="6"/>
    </row>
    <row r="424" spans="1:6" ht="12.75">
      <c r="A424" s="11"/>
      <c r="B424" s="11"/>
      <c r="C424" s="122"/>
      <c r="D424" s="122"/>
      <c r="E424" s="122"/>
      <c r="F424" s="6"/>
    </row>
    <row r="425" spans="1:6" ht="12.75">
      <c r="A425" s="11"/>
      <c r="B425" s="11"/>
      <c r="C425" s="122"/>
      <c r="D425" s="122"/>
      <c r="E425" s="122"/>
      <c r="F425" s="6"/>
    </row>
    <row r="426" spans="1:6" ht="12.75">
      <c r="A426" s="11"/>
      <c r="B426" s="11"/>
      <c r="C426" s="122"/>
      <c r="D426" s="122"/>
      <c r="E426" s="122"/>
      <c r="F426" s="6"/>
    </row>
    <row r="427" spans="1:6" ht="12.75">
      <c r="A427" s="11"/>
      <c r="B427" s="11"/>
      <c r="C427" s="122"/>
      <c r="D427" s="122"/>
      <c r="E427" s="122"/>
      <c r="F427" s="6"/>
    </row>
    <row r="428" spans="1:6" ht="12.75">
      <c r="A428" s="11"/>
      <c r="B428" s="11"/>
      <c r="C428" s="122"/>
      <c r="D428" s="122"/>
      <c r="E428" s="122"/>
      <c r="F428" s="6"/>
    </row>
    <row r="429" spans="1:6" ht="12.75">
      <c r="A429" s="11"/>
      <c r="B429" s="11"/>
      <c r="C429" s="122"/>
      <c r="D429" s="122"/>
      <c r="E429" s="122"/>
      <c r="F429" s="6"/>
    </row>
    <row r="430" spans="1:6" ht="12.75">
      <c r="A430" s="11"/>
      <c r="B430" s="11"/>
      <c r="C430" s="122"/>
      <c r="D430" s="122"/>
      <c r="E430" s="122"/>
      <c r="F430" s="6"/>
    </row>
    <row r="431" spans="1:6" ht="12.75">
      <c r="A431" s="11"/>
      <c r="B431" s="11"/>
      <c r="C431" s="122"/>
      <c r="D431" s="122"/>
      <c r="E431" s="122"/>
      <c r="F431" s="6"/>
    </row>
    <row r="432" spans="1:6" ht="12.75">
      <c r="A432" s="11"/>
      <c r="B432" s="11"/>
      <c r="C432" s="122"/>
      <c r="D432" s="122"/>
      <c r="E432" s="122"/>
      <c r="F432" s="6"/>
    </row>
    <row r="433" spans="1:6" ht="12.75">
      <c r="A433" s="11"/>
      <c r="B433" s="11"/>
      <c r="C433" s="122"/>
      <c r="D433" s="122"/>
      <c r="E433" s="122"/>
      <c r="F433" s="6"/>
    </row>
    <row r="434" spans="1:6" ht="12.75">
      <c r="A434" s="11"/>
      <c r="B434" s="11"/>
      <c r="C434" s="122"/>
      <c r="D434" s="122"/>
      <c r="E434" s="122"/>
      <c r="F434" s="6"/>
    </row>
    <row r="435" spans="1:6" ht="12.75">
      <c r="A435" s="11"/>
      <c r="B435" s="11"/>
      <c r="C435" s="122"/>
      <c r="D435" s="122"/>
      <c r="E435" s="122"/>
      <c r="F435" s="6"/>
    </row>
    <row r="436" spans="1:6" ht="12.75">
      <c r="A436" s="11"/>
      <c r="B436" s="11"/>
      <c r="C436" s="122"/>
      <c r="D436" s="122"/>
      <c r="E436" s="122"/>
      <c r="F436" s="6"/>
    </row>
    <row r="437" spans="1:6" ht="12.75">
      <c r="A437" s="11"/>
      <c r="B437" s="11"/>
      <c r="C437" s="122"/>
      <c r="D437" s="122"/>
      <c r="E437" s="122"/>
      <c r="F437" s="6"/>
    </row>
    <row r="438" spans="1:6" ht="12.75">
      <c r="A438" s="11"/>
      <c r="B438" s="11"/>
      <c r="C438" s="122"/>
      <c r="D438" s="122"/>
      <c r="E438" s="122"/>
      <c r="F438" s="6"/>
    </row>
    <row r="439" spans="1:6" ht="12.75">
      <c r="A439" s="11"/>
      <c r="B439" s="11"/>
      <c r="C439" s="122"/>
      <c r="D439" s="122"/>
      <c r="E439" s="122"/>
      <c r="F439" s="6"/>
    </row>
    <row r="440" spans="1:6" ht="12.75">
      <c r="A440" s="11"/>
      <c r="B440" s="11"/>
      <c r="C440" s="122"/>
      <c r="D440" s="122"/>
      <c r="E440" s="122"/>
      <c r="F440" s="6"/>
    </row>
    <row r="441" spans="1:6" ht="12.75">
      <c r="A441" s="11"/>
      <c r="B441" s="11"/>
      <c r="C441" s="122"/>
      <c r="D441" s="122"/>
      <c r="E441" s="122"/>
      <c r="F441" s="6"/>
    </row>
    <row r="442" spans="1:6" ht="12.75">
      <c r="A442" s="11"/>
      <c r="B442" s="11"/>
      <c r="C442" s="122"/>
      <c r="D442" s="122"/>
      <c r="E442" s="122"/>
      <c r="F442" s="6"/>
    </row>
    <row r="443" spans="1:6" ht="12.75">
      <c r="A443" s="11"/>
      <c r="B443" s="11"/>
      <c r="C443" s="122"/>
      <c r="D443" s="122"/>
      <c r="E443" s="122"/>
      <c r="F443" s="6"/>
    </row>
    <row r="444" spans="1:6" ht="12.75">
      <c r="A444" s="11"/>
      <c r="B444" s="11"/>
      <c r="C444" s="122"/>
      <c r="D444" s="122"/>
      <c r="E444" s="122"/>
      <c r="F444" s="6"/>
    </row>
    <row r="445" spans="1:6" ht="12.75">
      <c r="A445" s="11"/>
      <c r="B445" s="11"/>
      <c r="C445" s="122"/>
      <c r="D445" s="122"/>
      <c r="E445" s="122"/>
      <c r="F445" s="6"/>
    </row>
    <row r="446" spans="1:6" ht="12.75">
      <c r="A446" s="11"/>
      <c r="B446" s="11"/>
      <c r="C446" s="122"/>
      <c r="D446" s="122"/>
      <c r="E446" s="122"/>
      <c r="F446" s="6"/>
    </row>
    <row r="447" spans="1:6" ht="12.75">
      <c r="A447" s="11"/>
      <c r="B447" s="11"/>
      <c r="C447" s="122"/>
      <c r="D447" s="122"/>
      <c r="E447" s="122"/>
      <c r="F447" s="6"/>
    </row>
    <row r="448" spans="1:6" ht="12.75">
      <c r="A448" s="11"/>
      <c r="B448" s="11"/>
      <c r="C448" s="122"/>
      <c r="D448" s="122"/>
      <c r="E448" s="122"/>
      <c r="F448" s="6"/>
    </row>
    <row r="449" spans="1:6" ht="12.75">
      <c r="A449" s="11"/>
      <c r="B449" s="11"/>
      <c r="C449" s="122"/>
      <c r="D449" s="122"/>
      <c r="E449" s="122"/>
      <c r="F449" s="6"/>
    </row>
    <row r="450" spans="1:6" ht="12.75">
      <c r="A450" s="11"/>
      <c r="B450" s="11"/>
      <c r="C450" s="122"/>
      <c r="D450" s="122"/>
      <c r="E450" s="122"/>
      <c r="F450" s="6"/>
    </row>
    <row r="451" spans="1:6" ht="12.75">
      <c r="A451" s="11"/>
      <c r="B451" s="11"/>
      <c r="C451" s="122"/>
      <c r="D451" s="122"/>
      <c r="E451" s="122"/>
      <c r="F451" s="6"/>
    </row>
    <row r="452" spans="1:6" ht="12.75">
      <c r="A452" s="11"/>
      <c r="B452" s="11"/>
      <c r="C452" s="122"/>
      <c r="D452" s="122"/>
      <c r="E452" s="122"/>
      <c r="F452" s="6"/>
    </row>
    <row r="453" spans="1:6" ht="12.75">
      <c r="A453" s="11"/>
      <c r="B453" s="11"/>
      <c r="C453" s="122"/>
      <c r="D453" s="122"/>
      <c r="E453" s="122"/>
      <c r="F453" s="6"/>
    </row>
    <row r="454" spans="1:6" ht="12.75">
      <c r="A454" s="11"/>
      <c r="B454" s="11"/>
      <c r="C454" s="122"/>
      <c r="D454" s="122"/>
      <c r="E454" s="122"/>
      <c r="F454" s="6"/>
    </row>
    <row r="455" spans="1:6" ht="12.75">
      <c r="A455" s="11"/>
      <c r="B455" s="11"/>
      <c r="C455" s="122"/>
      <c r="D455" s="122"/>
      <c r="E455" s="122"/>
      <c r="F455" s="6"/>
    </row>
    <row r="456" spans="1:6" ht="12.75">
      <c r="A456" s="11"/>
      <c r="B456" s="11"/>
      <c r="C456" s="122"/>
      <c r="D456" s="122"/>
      <c r="E456" s="122"/>
      <c r="F456" s="6"/>
    </row>
    <row r="457" spans="1:6" ht="12.75">
      <c r="A457" s="11"/>
      <c r="B457" s="11"/>
      <c r="C457" s="122"/>
      <c r="D457" s="122"/>
      <c r="E457" s="122"/>
      <c r="F457" s="6"/>
    </row>
    <row r="458" spans="1:6" ht="12.75">
      <c r="A458" s="11"/>
      <c r="B458" s="11"/>
      <c r="C458" s="122"/>
      <c r="D458" s="122"/>
      <c r="E458" s="122"/>
      <c r="F458" s="6"/>
    </row>
    <row r="459" spans="1:6" ht="12.75">
      <c r="A459" s="11"/>
      <c r="B459" s="11"/>
      <c r="C459" s="122"/>
      <c r="D459" s="122"/>
      <c r="E459" s="122"/>
      <c r="F459" s="6"/>
    </row>
    <row r="460" spans="1:6" ht="12.75">
      <c r="A460" s="11"/>
      <c r="B460" s="11"/>
      <c r="C460" s="122"/>
      <c r="D460" s="122"/>
      <c r="E460" s="122"/>
      <c r="F460" s="6"/>
    </row>
    <row r="461" spans="1:6" ht="12.75">
      <c r="A461" s="11"/>
      <c r="B461" s="11"/>
      <c r="C461" s="122"/>
      <c r="D461" s="122"/>
      <c r="E461" s="122"/>
      <c r="F461" s="6"/>
    </row>
    <row r="462" spans="1:6" ht="12.75">
      <c r="A462" s="11"/>
      <c r="B462" s="11"/>
      <c r="C462" s="122"/>
      <c r="D462" s="122"/>
      <c r="E462" s="122"/>
      <c r="F462" s="6"/>
    </row>
    <row r="463" spans="1:6" ht="12.75">
      <c r="A463" s="11"/>
      <c r="B463" s="11"/>
      <c r="C463" s="122"/>
      <c r="D463" s="122"/>
      <c r="E463" s="122"/>
      <c r="F463" s="6"/>
    </row>
    <row r="464" spans="1:6" ht="12.75">
      <c r="A464" s="11"/>
      <c r="B464" s="11"/>
      <c r="C464" s="122"/>
      <c r="D464" s="122"/>
      <c r="E464" s="122"/>
      <c r="F464" s="6"/>
    </row>
    <row r="465" spans="1:6" ht="12.75">
      <c r="A465" s="11"/>
      <c r="B465" s="11"/>
      <c r="C465" s="122"/>
      <c r="D465" s="122"/>
      <c r="E465" s="122"/>
      <c r="F465" s="6"/>
    </row>
    <row r="466" spans="1:6" ht="12.75">
      <c r="A466" s="11"/>
      <c r="B466" s="11"/>
      <c r="C466" s="122"/>
      <c r="D466" s="122"/>
      <c r="E466" s="122"/>
      <c r="F466" s="6"/>
    </row>
    <row r="467" spans="1:6" ht="12.75">
      <c r="A467" s="11"/>
      <c r="B467" s="11"/>
      <c r="C467" s="122"/>
      <c r="D467" s="122"/>
      <c r="E467" s="122"/>
      <c r="F467" s="6"/>
    </row>
    <row r="468" spans="1:6" ht="12.75">
      <c r="A468" s="11"/>
      <c r="B468" s="11"/>
      <c r="C468" s="122"/>
      <c r="D468" s="122"/>
      <c r="E468" s="122"/>
      <c r="F468" s="6"/>
    </row>
    <row r="469" spans="1:6" ht="12.75">
      <c r="A469" s="11"/>
      <c r="B469" s="11"/>
      <c r="C469" s="122"/>
      <c r="D469" s="122"/>
      <c r="E469" s="122"/>
      <c r="F469" s="6"/>
    </row>
    <row r="470" spans="1:6" ht="12.75">
      <c r="A470" s="11"/>
      <c r="B470" s="11"/>
      <c r="C470" s="122"/>
      <c r="D470" s="122"/>
      <c r="E470" s="122"/>
      <c r="F470" s="6"/>
    </row>
    <row r="471" spans="1:6" ht="12.75">
      <c r="A471" s="11"/>
      <c r="B471" s="11"/>
      <c r="C471" s="122"/>
      <c r="D471" s="122"/>
      <c r="E471" s="122"/>
      <c r="F471" s="6"/>
    </row>
    <row r="472" spans="1:6" ht="12.75">
      <c r="A472" s="11"/>
      <c r="B472" s="11"/>
      <c r="C472" s="122"/>
      <c r="D472" s="122"/>
      <c r="E472" s="122"/>
      <c r="F472" s="6"/>
    </row>
    <row r="473" spans="1:6" ht="12.75">
      <c r="A473" s="11"/>
      <c r="B473" s="11"/>
      <c r="C473" s="122"/>
      <c r="D473" s="122"/>
      <c r="E473" s="122"/>
      <c r="F473" s="6"/>
    </row>
    <row r="474" spans="1:6" ht="12.75">
      <c r="A474" s="11"/>
      <c r="B474" s="11"/>
      <c r="C474" s="122"/>
      <c r="D474" s="122"/>
      <c r="E474" s="122"/>
      <c r="F474" s="6"/>
    </row>
    <row r="475" spans="1:6" ht="12.75">
      <c r="A475" s="11"/>
      <c r="B475" s="11"/>
      <c r="C475" s="122"/>
      <c r="D475" s="122"/>
      <c r="E475" s="122"/>
      <c r="F475" s="6"/>
    </row>
    <row r="476" spans="1:6" ht="12.75">
      <c r="A476" s="11"/>
      <c r="B476" s="11"/>
      <c r="C476" s="122"/>
      <c r="D476" s="122"/>
      <c r="E476" s="122"/>
      <c r="F476" s="6"/>
    </row>
    <row r="477" spans="1:6" ht="12.75">
      <c r="A477" s="11"/>
      <c r="B477" s="11"/>
      <c r="C477" s="122"/>
      <c r="D477" s="122"/>
      <c r="E477" s="122"/>
      <c r="F477" s="6"/>
    </row>
    <row r="478" spans="1:6" ht="12.75">
      <c r="A478" s="11"/>
      <c r="B478" s="11"/>
      <c r="C478" s="122"/>
      <c r="D478" s="122"/>
      <c r="E478" s="122"/>
      <c r="F478" s="6"/>
    </row>
    <row r="479" spans="1:6" ht="12.75">
      <c r="A479" s="11"/>
      <c r="B479" s="11"/>
      <c r="C479" s="122"/>
      <c r="D479" s="122"/>
      <c r="E479" s="122"/>
      <c r="F479" s="6"/>
    </row>
    <row r="480" spans="1:6" ht="12.75">
      <c r="A480" s="11"/>
      <c r="B480" s="11"/>
      <c r="C480" s="122"/>
      <c r="D480" s="122"/>
      <c r="E480" s="122"/>
      <c r="F480" s="6"/>
    </row>
    <row r="481" spans="1:6" ht="12.75">
      <c r="A481" s="11"/>
      <c r="B481" s="11"/>
      <c r="C481" s="122"/>
      <c r="D481" s="122"/>
      <c r="E481" s="122"/>
      <c r="F481" s="6"/>
    </row>
    <row r="482" spans="1:6" ht="12.75">
      <c r="A482" s="11"/>
      <c r="B482" s="11"/>
      <c r="C482" s="122"/>
      <c r="D482" s="122"/>
      <c r="E482" s="122"/>
      <c r="F482" s="6"/>
    </row>
    <row r="483" spans="1:6" ht="12.75">
      <c r="A483" s="11"/>
      <c r="B483" s="11"/>
      <c r="C483" s="122"/>
      <c r="D483" s="122"/>
      <c r="E483" s="122"/>
      <c r="F483" s="6"/>
    </row>
    <row r="484" spans="1:6" ht="12.75">
      <c r="A484" s="11"/>
      <c r="B484" s="11"/>
      <c r="C484" s="122"/>
      <c r="D484" s="122"/>
      <c r="E484" s="122"/>
      <c r="F484" s="6"/>
    </row>
    <row r="485" spans="1:6" ht="12.75">
      <c r="A485" s="11"/>
      <c r="B485" s="11"/>
      <c r="C485" s="122"/>
      <c r="D485" s="122"/>
      <c r="E485" s="122"/>
      <c r="F485" s="6"/>
    </row>
    <row r="486" spans="1:6" ht="12.75">
      <c r="A486" s="11"/>
      <c r="B486" s="11"/>
      <c r="C486" s="122"/>
      <c r="D486" s="122"/>
      <c r="E486" s="122"/>
      <c r="F486" s="6"/>
    </row>
    <row r="487" spans="1:6" ht="12.75">
      <c r="A487" s="11"/>
      <c r="B487" s="11"/>
      <c r="C487" s="122"/>
      <c r="D487" s="122"/>
      <c r="E487" s="122"/>
      <c r="F487" s="6"/>
    </row>
    <row r="488" spans="1:6" ht="12.75">
      <c r="A488" s="11"/>
      <c r="B488" s="11"/>
      <c r="C488" s="122"/>
      <c r="D488" s="122"/>
      <c r="E488" s="122"/>
      <c r="F488" s="6"/>
    </row>
    <row r="489" spans="1:6" ht="12.75">
      <c r="A489" s="11"/>
      <c r="B489" s="11"/>
      <c r="C489" s="122"/>
      <c r="D489" s="122"/>
      <c r="E489" s="122"/>
      <c r="F489" s="6"/>
    </row>
    <row r="490" spans="1:6" ht="12.75">
      <c r="A490" s="11"/>
      <c r="B490" s="11"/>
      <c r="C490" s="122"/>
      <c r="D490" s="122"/>
      <c r="E490" s="122"/>
      <c r="F490" s="6"/>
    </row>
    <row r="491" spans="1:6" ht="12.75">
      <c r="A491" s="11"/>
      <c r="B491" s="11"/>
      <c r="C491" s="122"/>
      <c r="D491" s="122"/>
      <c r="E491" s="122"/>
      <c r="F491" s="6"/>
    </row>
    <row r="492" spans="1:6" ht="12.75">
      <c r="A492" s="11"/>
      <c r="B492" s="11"/>
      <c r="C492" s="122"/>
      <c r="D492" s="122"/>
      <c r="E492" s="122"/>
      <c r="F492" s="6"/>
    </row>
    <row r="493" spans="1:6" ht="12.75">
      <c r="A493" s="11"/>
      <c r="B493" s="11"/>
      <c r="C493" s="122"/>
      <c r="D493" s="122"/>
      <c r="E493" s="122"/>
      <c r="F493" s="6"/>
    </row>
    <row r="494" spans="1:6" ht="12.75">
      <c r="A494" s="11"/>
      <c r="B494" s="11"/>
      <c r="C494" s="122"/>
      <c r="D494" s="122"/>
      <c r="E494" s="122"/>
      <c r="F494" s="6"/>
    </row>
    <row r="495" spans="1:6" ht="12.75">
      <c r="A495" s="11"/>
      <c r="B495" s="11"/>
      <c r="C495" s="122"/>
      <c r="D495" s="122"/>
      <c r="E495" s="122"/>
      <c r="F495" s="6"/>
    </row>
    <row r="496" spans="1:6" ht="12.75">
      <c r="A496" s="11"/>
      <c r="B496" s="11"/>
      <c r="C496" s="122"/>
      <c r="D496" s="122"/>
      <c r="E496" s="122"/>
      <c r="F496" s="6"/>
    </row>
    <row r="497" spans="1:6" ht="12.75">
      <c r="A497" s="11"/>
      <c r="B497" s="11"/>
      <c r="C497" s="122"/>
      <c r="D497" s="122"/>
      <c r="E497" s="122"/>
      <c r="F497" s="6"/>
    </row>
    <row r="498" spans="1:6" ht="12.75">
      <c r="A498" s="11"/>
      <c r="B498" s="11"/>
      <c r="C498" s="122"/>
      <c r="D498" s="122"/>
      <c r="E498" s="122"/>
      <c r="F498" s="6"/>
    </row>
    <row r="499" spans="1:6" ht="12.75">
      <c r="A499" s="11"/>
      <c r="B499" s="11"/>
      <c r="C499" s="122"/>
      <c r="D499" s="122"/>
      <c r="E499" s="122"/>
      <c r="F499" s="6"/>
    </row>
    <row r="500" spans="1:6" ht="12.75">
      <c r="A500" s="11"/>
      <c r="B500" s="11"/>
      <c r="C500" s="122"/>
      <c r="D500" s="122"/>
      <c r="E500" s="122"/>
      <c r="F500" s="6"/>
    </row>
    <row r="501" spans="1:6" ht="12.75">
      <c r="A501" s="11"/>
      <c r="B501" s="11"/>
      <c r="C501" s="122"/>
      <c r="D501" s="122"/>
      <c r="E501" s="122"/>
      <c r="F501" s="6"/>
    </row>
    <row r="502" spans="1:6" ht="12.75">
      <c r="A502" s="11"/>
      <c r="B502" s="11"/>
      <c r="C502" s="122"/>
      <c r="D502" s="122"/>
      <c r="E502" s="122"/>
      <c r="F502" s="6"/>
    </row>
    <row r="503" spans="1:6" ht="12.75">
      <c r="A503" s="11"/>
      <c r="B503" s="11"/>
      <c r="C503" s="122"/>
      <c r="D503" s="122"/>
      <c r="E503" s="122"/>
      <c r="F503" s="6"/>
    </row>
    <row r="504" spans="1:6" ht="12.75">
      <c r="A504" s="11"/>
      <c r="B504" s="11"/>
      <c r="C504" s="122"/>
      <c r="D504" s="122"/>
      <c r="E504" s="122"/>
      <c r="F504" s="6"/>
    </row>
    <row r="505" spans="1:6" ht="12.75">
      <c r="A505" s="11"/>
      <c r="B505" s="11"/>
      <c r="C505" s="122"/>
      <c r="D505" s="122"/>
      <c r="E505" s="122"/>
      <c r="F505" s="6"/>
    </row>
    <row r="506" spans="1:6" ht="12.75">
      <c r="A506" s="11"/>
      <c r="B506" s="11"/>
      <c r="C506" s="122"/>
      <c r="D506" s="122"/>
      <c r="E506" s="122"/>
      <c r="F506" s="6"/>
    </row>
    <row r="507" spans="1:6" ht="12.75">
      <c r="A507" s="11"/>
      <c r="B507" s="11"/>
      <c r="C507" s="122"/>
      <c r="D507" s="122"/>
      <c r="E507" s="122"/>
      <c r="F507" s="6"/>
    </row>
    <row r="508" spans="1:6" ht="12.75">
      <c r="A508" s="11"/>
      <c r="B508" s="11"/>
      <c r="C508" s="122"/>
      <c r="D508" s="122"/>
      <c r="E508" s="122"/>
      <c r="F508" s="6"/>
    </row>
    <row r="509" spans="1:6" ht="12.75">
      <c r="A509" s="11"/>
      <c r="B509" s="11"/>
      <c r="C509" s="122"/>
      <c r="D509" s="122"/>
      <c r="E509" s="122"/>
      <c r="F509" s="6"/>
    </row>
    <row r="510" spans="1:6" ht="12.75">
      <c r="A510" s="11"/>
      <c r="B510" s="11"/>
      <c r="C510" s="122"/>
      <c r="D510" s="122"/>
      <c r="E510" s="122"/>
      <c r="F510" s="6"/>
    </row>
    <row r="511" spans="1:6" ht="12.75">
      <c r="A511" s="11"/>
      <c r="B511" s="11"/>
      <c r="C511" s="122"/>
      <c r="D511" s="122"/>
      <c r="E511" s="122"/>
      <c r="F511" s="6"/>
    </row>
    <row r="512" spans="1:6" ht="12.75">
      <c r="A512" s="11"/>
      <c r="B512" s="11"/>
      <c r="C512" s="122"/>
      <c r="D512" s="122"/>
      <c r="E512" s="122"/>
      <c r="F512" s="6"/>
    </row>
    <row r="513" spans="1:6" ht="12.75">
      <c r="A513" s="11"/>
      <c r="B513" s="11"/>
      <c r="C513" s="122"/>
      <c r="D513" s="122"/>
      <c r="E513" s="122"/>
      <c r="F513" s="6"/>
    </row>
    <row r="514" spans="1:6" ht="12.75">
      <c r="A514" s="11"/>
      <c r="B514" s="11"/>
      <c r="C514" s="122"/>
      <c r="D514" s="122"/>
      <c r="E514" s="122"/>
      <c r="F514" s="6"/>
    </row>
    <row r="515" spans="1:6" ht="12.75">
      <c r="A515" s="11"/>
      <c r="B515" s="11"/>
      <c r="C515" s="122"/>
      <c r="D515" s="122"/>
      <c r="E515" s="122"/>
      <c r="F515" s="6"/>
    </row>
    <row r="516" spans="1:6" ht="12.75">
      <c r="A516" s="11"/>
      <c r="B516" s="11"/>
      <c r="C516" s="122"/>
      <c r="D516" s="122"/>
      <c r="E516" s="122"/>
      <c r="F516" s="6"/>
    </row>
    <row r="517" spans="1:6" ht="12.75">
      <c r="A517" s="11"/>
      <c r="B517" s="11"/>
      <c r="C517" s="122"/>
      <c r="D517" s="122"/>
      <c r="E517" s="122"/>
      <c r="F517" s="6"/>
    </row>
    <row r="518" spans="1:6" ht="12.75">
      <c r="A518" s="11"/>
      <c r="B518" s="11"/>
      <c r="C518" s="122"/>
      <c r="D518" s="122"/>
      <c r="E518" s="122"/>
      <c r="F518" s="6"/>
    </row>
    <row r="519" spans="1:6" ht="12.75">
      <c r="A519" s="11"/>
      <c r="B519" s="11"/>
      <c r="C519" s="122"/>
      <c r="D519" s="122"/>
      <c r="E519" s="122"/>
      <c r="F519" s="6"/>
    </row>
    <row r="520" spans="1:6" ht="12.75">
      <c r="A520" s="11"/>
      <c r="B520" s="11"/>
      <c r="C520" s="122"/>
      <c r="D520" s="122"/>
      <c r="E520" s="122"/>
      <c r="F520" s="6"/>
    </row>
    <row r="521" spans="1:6" ht="12.75">
      <c r="A521" s="11"/>
      <c r="B521" s="11"/>
      <c r="C521" s="122"/>
      <c r="D521" s="122"/>
      <c r="E521" s="122"/>
      <c r="F521" s="6"/>
    </row>
    <row r="522" spans="1:6" ht="12.75">
      <c r="A522" s="11"/>
      <c r="B522" s="11"/>
      <c r="C522" s="122"/>
      <c r="D522" s="122"/>
      <c r="E522" s="122"/>
      <c r="F522" s="6"/>
    </row>
    <row r="523" spans="1:6" ht="12.75">
      <c r="A523" s="11"/>
      <c r="B523" s="11"/>
      <c r="C523" s="122"/>
      <c r="D523" s="122"/>
      <c r="E523" s="122"/>
      <c r="F523" s="6"/>
    </row>
    <row r="524" spans="1:6" ht="12.75">
      <c r="A524" s="11"/>
      <c r="B524" s="11"/>
      <c r="C524" s="122"/>
      <c r="D524" s="122"/>
      <c r="E524" s="122"/>
      <c r="F524" s="6"/>
    </row>
    <row r="525" spans="1:6" ht="12.75">
      <c r="A525" s="11"/>
      <c r="B525" s="11"/>
      <c r="C525" s="122"/>
      <c r="D525" s="122"/>
      <c r="E525" s="122"/>
      <c r="F525" s="6"/>
    </row>
    <row r="526" spans="1:6" ht="12.75">
      <c r="A526" s="11"/>
      <c r="B526" s="11"/>
      <c r="C526" s="122"/>
      <c r="D526" s="122"/>
      <c r="E526" s="122"/>
      <c r="F526" s="6"/>
    </row>
    <row r="527" spans="1:6" ht="12.75">
      <c r="A527" s="11"/>
      <c r="B527" s="11"/>
      <c r="C527" s="122"/>
      <c r="D527" s="122"/>
      <c r="E527" s="122"/>
      <c r="F527" s="6"/>
    </row>
    <row r="528" spans="1:6" ht="12.75">
      <c r="A528" s="11"/>
      <c r="B528" s="11"/>
      <c r="C528" s="122"/>
      <c r="D528" s="122"/>
      <c r="E528" s="122"/>
      <c r="F528" s="6"/>
    </row>
    <row r="529" spans="1:6" ht="12.75">
      <c r="A529" s="11"/>
      <c r="B529" s="11"/>
      <c r="C529" s="122"/>
      <c r="D529" s="122"/>
      <c r="E529" s="122"/>
      <c r="F529" s="6"/>
    </row>
    <row r="530" spans="1:6" ht="12.75">
      <c r="A530" s="11"/>
      <c r="B530" s="11"/>
      <c r="C530" s="122"/>
      <c r="D530" s="122"/>
      <c r="E530" s="122"/>
      <c r="F530" s="6"/>
    </row>
    <row r="531" spans="1:6" ht="12.75">
      <c r="A531" s="11"/>
      <c r="B531" s="11"/>
      <c r="C531" s="122"/>
      <c r="D531" s="122"/>
      <c r="E531" s="122"/>
      <c r="F531" s="6"/>
    </row>
    <row r="532" spans="1:6" ht="12.75">
      <c r="A532" s="11"/>
      <c r="B532" s="11"/>
      <c r="C532" s="122"/>
      <c r="D532" s="122"/>
      <c r="E532" s="122"/>
      <c r="F532" s="6"/>
    </row>
    <row r="533" spans="1:6" ht="12.75">
      <c r="A533" s="11"/>
      <c r="B533" s="11"/>
      <c r="C533" s="122"/>
      <c r="D533" s="122"/>
      <c r="E533" s="122"/>
      <c r="F533" s="6"/>
    </row>
    <row r="534" spans="1:6" ht="12.75">
      <c r="A534" s="11"/>
      <c r="B534" s="11"/>
      <c r="C534" s="122"/>
      <c r="D534" s="122"/>
      <c r="E534" s="122"/>
      <c r="F534" s="6"/>
    </row>
    <row r="535" spans="1:6" ht="12.75">
      <c r="A535" s="11"/>
      <c r="B535" s="11"/>
      <c r="C535" s="122"/>
      <c r="D535" s="122"/>
      <c r="E535" s="122"/>
      <c r="F535" s="6"/>
    </row>
    <row r="536" spans="1:6" ht="12.75">
      <c r="A536" s="11"/>
      <c r="B536" s="11"/>
      <c r="C536" s="122"/>
      <c r="D536" s="122"/>
      <c r="E536" s="122"/>
      <c r="F536" s="6"/>
    </row>
    <row r="537" spans="1:6" ht="12.75">
      <c r="A537" s="11"/>
      <c r="B537" s="11"/>
      <c r="C537" s="122"/>
      <c r="D537" s="122"/>
      <c r="E537" s="122"/>
      <c r="F537" s="6"/>
    </row>
    <row r="538" spans="1:6" ht="12.75">
      <c r="A538" s="11"/>
      <c r="B538" s="11"/>
      <c r="C538" s="11"/>
      <c r="D538" s="11"/>
      <c r="E538" s="11"/>
      <c r="F538" s="6"/>
    </row>
    <row r="539" spans="1:6" ht="12.75">
      <c r="A539" s="11"/>
      <c r="B539" s="11"/>
      <c r="C539" s="11"/>
      <c r="D539" s="11"/>
      <c r="E539" s="11"/>
      <c r="F539" s="6"/>
    </row>
    <row r="540" spans="1:6" ht="12.75">
      <c r="A540" s="11"/>
      <c r="B540" s="11"/>
      <c r="C540" s="11"/>
      <c r="D540" s="11"/>
      <c r="E540" s="11"/>
      <c r="F540" s="6"/>
    </row>
    <row r="541" spans="1:6" ht="12.75">
      <c r="A541" s="11"/>
      <c r="B541" s="11"/>
      <c r="C541" s="11"/>
      <c r="D541" s="11"/>
      <c r="E541" s="11"/>
      <c r="F541" s="6"/>
    </row>
    <row r="542" spans="1:6" ht="12.75">
      <c r="A542" s="11"/>
      <c r="B542" s="11"/>
      <c r="C542" s="11"/>
      <c r="D542" s="11"/>
      <c r="E542" s="11"/>
      <c r="F542" s="6"/>
    </row>
    <row r="543" spans="1:6" ht="12.75">
      <c r="A543" s="11"/>
      <c r="B543" s="11"/>
      <c r="C543" s="11"/>
      <c r="D543" s="11"/>
      <c r="E543" s="11"/>
      <c r="F543" s="6"/>
    </row>
    <row r="544" spans="1:6" ht="12.75">
      <c r="A544" s="11"/>
      <c r="B544" s="11"/>
      <c r="C544" s="11"/>
      <c r="D544" s="11"/>
      <c r="E544" s="11"/>
      <c r="F544" s="6"/>
    </row>
    <row r="545" spans="1:6" ht="12.75">
      <c r="A545" s="11"/>
      <c r="B545" s="11"/>
      <c r="C545" s="11"/>
      <c r="D545" s="11"/>
      <c r="E545" s="11"/>
      <c r="F545" s="6"/>
    </row>
    <row r="546" spans="1:6" ht="12.75">
      <c r="A546" s="11"/>
      <c r="B546" s="11"/>
      <c r="C546" s="11"/>
      <c r="D546" s="11"/>
      <c r="E546" s="11"/>
      <c r="F546" s="6"/>
    </row>
    <row r="547" spans="1:6" ht="12.75">
      <c r="A547" s="11"/>
      <c r="B547" s="11"/>
      <c r="C547" s="11"/>
      <c r="D547" s="11"/>
      <c r="E547" s="11"/>
      <c r="F547" s="6"/>
    </row>
    <row r="548" spans="1:6" ht="12.75">
      <c r="A548" s="11"/>
      <c r="B548" s="11"/>
      <c r="C548" s="11"/>
      <c r="D548" s="11"/>
      <c r="E548" s="11"/>
      <c r="F548" s="6"/>
    </row>
    <row r="549" spans="1:6" ht="12.75">
      <c r="A549" s="11"/>
      <c r="B549" s="11"/>
      <c r="C549" s="11"/>
      <c r="D549" s="11"/>
      <c r="E549" s="11"/>
      <c r="F549" s="6"/>
    </row>
    <row r="550" spans="1:6" ht="12.75">
      <c r="A550" s="11"/>
      <c r="B550" s="11"/>
      <c r="C550" s="11"/>
      <c r="D550" s="11"/>
      <c r="E550" s="11"/>
      <c r="F550" s="6"/>
    </row>
    <row r="551" spans="1:6" ht="12.75">
      <c r="A551" s="11"/>
      <c r="B551" s="11"/>
      <c r="C551" s="11"/>
      <c r="D551" s="11"/>
      <c r="E551" s="11"/>
      <c r="F551" s="6"/>
    </row>
    <row r="552" spans="1:6" ht="12.75">
      <c r="A552" s="11"/>
      <c r="B552" s="11"/>
      <c r="C552" s="11"/>
      <c r="D552" s="11"/>
      <c r="E552" s="11"/>
      <c r="F552" s="6"/>
    </row>
    <row r="553" spans="1:6" ht="12.75">
      <c r="A553" s="11"/>
      <c r="B553" s="11"/>
      <c r="C553" s="11"/>
      <c r="D553" s="11"/>
      <c r="E553" s="11"/>
      <c r="F553" s="6"/>
    </row>
    <row r="554" spans="1:6" ht="12.75">
      <c r="A554" s="11"/>
      <c r="B554" s="11"/>
      <c r="C554" s="11"/>
      <c r="D554" s="11"/>
      <c r="E554" s="11"/>
      <c r="F554" s="6"/>
    </row>
    <row r="555" spans="1:6" ht="12.75">
      <c r="A555" s="11"/>
      <c r="B555" s="11"/>
      <c r="C555" s="11"/>
      <c r="D555" s="11"/>
      <c r="E555" s="11"/>
      <c r="F555" s="6"/>
    </row>
    <row r="556" spans="1:6" ht="12.75">
      <c r="A556" s="11"/>
      <c r="B556" s="11"/>
      <c r="C556" s="11"/>
      <c r="D556" s="11"/>
      <c r="E556" s="11"/>
      <c r="F556" s="6"/>
    </row>
    <row r="557" spans="1:6" ht="12.75">
      <c r="A557" s="11"/>
      <c r="B557" s="11"/>
      <c r="C557" s="11"/>
      <c r="D557" s="11"/>
      <c r="E557" s="11"/>
      <c r="F557" s="6"/>
    </row>
    <row r="558" spans="1:6" ht="12.75">
      <c r="A558" s="11"/>
      <c r="B558" s="11"/>
      <c r="C558" s="11"/>
      <c r="D558" s="11"/>
      <c r="E558" s="11"/>
      <c r="F558" s="6"/>
    </row>
    <row r="559" spans="1:6" ht="12.75">
      <c r="A559" s="11"/>
      <c r="B559" s="11"/>
      <c r="C559" s="11"/>
      <c r="D559" s="11"/>
      <c r="E559" s="11"/>
      <c r="F559" s="6"/>
    </row>
    <row r="560" spans="1:6" ht="12.75">
      <c r="A560" s="11"/>
      <c r="B560" s="11"/>
      <c r="C560" s="11"/>
      <c r="D560" s="11"/>
      <c r="E560" s="11"/>
      <c r="F560" s="6"/>
    </row>
    <row r="561" spans="1:6" ht="12.75">
      <c r="A561" s="11"/>
      <c r="B561" s="11"/>
      <c r="C561" s="11"/>
      <c r="D561" s="11"/>
      <c r="E561" s="11"/>
      <c r="F561" s="6"/>
    </row>
    <row r="562" spans="1:6" ht="12.75">
      <c r="A562" s="11"/>
      <c r="B562" s="11"/>
      <c r="C562" s="11"/>
      <c r="D562" s="11"/>
      <c r="E562" s="11"/>
      <c r="F562" s="6"/>
    </row>
    <row r="563" spans="1:6" ht="12.75">
      <c r="A563" s="11"/>
      <c r="B563" s="11"/>
      <c r="C563" s="11"/>
      <c r="D563" s="11"/>
      <c r="E563" s="11"/>
      <c r="F563" s="6"/>
    </row>
    <row r="564" spans="1:6" ht="12.75">
      <c r="A564" s="11"/>
      <c r="B564" s="11"/>
      <c r="C564" s="11"/>
      <c r="D564" s="11"/>
      <c r="E564" s="11"/>
      <c r="F564" s="6"/>
    </row>
    <row r="565" spans="1:6" ht="12.75">
      <c r="A565" s="11"/>
      <c r="B565" s="11"/>
      <c r="C565" s="11"/>
      <c r="D565" s="11"/>
      <c r="E565" s="11"/>
      <c r="F565" s="6"/>
    </row>
    <row r="566" spans="1:6" ht="12.75">
      <c r="A566" s="11"/>
      <c r="B566" s="11"/>
      <c r="C566" s="11"/>
      <c r="D566" s="11"/>
      <c r="E566" s="11"/>
      <c r="F566" s="6"/>
    </row>
    <row r="567" spans="1:6" ht="12.75">
      <c r="A567" s="11"/>
      <c r="B567" s="11"/>
      <c r="C567" s="11"/>
      <c r="D567" s="11"/>
      <c r="E567" s="11"/>
      <c r="F567" s="6"/>
    </row>
    <row r="568" spans="1:6" ht="12.75">
      <c r="A568" s="11"/>
      <c r="B568" s="11"/>
      <c r="C568" s="11"/>
      <c r="D568" s="11"/>
      <c r="E568" s="11"/>
      <c r="F568" s="6"/>
    </row>
    <row r="569" spans="1:6" ht="12.75">
      <c r="A569" s="11"/>
      <c r="B569" s="11"/>
      <c r="C569" s="11"/>
      <c r="D569" s="11"/>
      <c r="E569" s="11"/>
      <c r="F569" s="6"/>
    </row>
    <row r="570" spans="1:6" ht="12.75">
      <c r="A570" s="11"/>
      <c r="B570" s="11"/>
      <c r="C570" s="11"/>
      <c r="D570" s="11"/>
      <c r="E570" s="11"/>
      <c r="F570" s="6"/>
    </row>
    <row r="571" spans="1:6" ht="12.75">
      <c r="A571" s="11"/>
      <c r="B571" s="11"/>
      <c r="C571" s="11"/>
      <c r="D571" s="11"/>
      <c r="E571" s="11"/>
      <c r="F571" s="6"/>
    </row>
    <row r="572" spans="1:6" ht="12.75">
      <c r="A572" s="11"/>
      <c r="B572" s="11"/>
      <c r="C572" s="11"/>
      <c r="D572" s="11"/>
      <c r="E572" s="11"/>
      <c r="F572" s="6"/>
    </row>
    <row r="573" spans="1:6" ht="12.75">
      <c r="A573" s="11"/>
      <c r="B573" s="11"/>
      <c r="C573" s="11"/>
      <c r="D573" s="11"/>
      <c r="E573" s="11"/>
      <c r="F573" s="6"/>
    </row>
    <row r="574" spans="1:6" ht="12.75">
      <c r="A574" s="11"/>
      <c r="B574" s="11"/>
      <c r="C574" s="11"/>
      <c r="D574" s="11"/>
      <c r="E574" s="11"/>
      <c r="F574" s="6"/>
    </row>
    <row r="575" spans="1:6" ht="12.75">
      <c r="A575" s="11"/>
      <c r="B575" s="11"/>
      <c r="C575" s="11"/>
      <c r="D575" s="11"/>
      <c r="E575" s="11"/>
      <c r="F575" s="6"/>
    </row>
    <row r="576" spans="1:6" ht="12.75">
      <c r="A576" s="11"/>
      <c r="B576" s="11"/>
      <c r="C576" s="11"/>
      <c r="D576" s="11"/>
      <c r="E576" s="11"/>
      <c r="F576" s="6"/>
    </row>
    <row r="577" spans="1:6" ht="12.75">
      <c r="A577" s="11"/>
      <c r="B577" s="11"/>
      <c r="C577" s="11"/>
      <c r="D577" s="11"/>
      <c r="E577" s="11"/>
      <c r="F577" s="6"/>
    </row>
    <row r="578" spans="1:6" ht="12.75">
      <c r="A578" s="11"/>
      <c r="B578" s="11"/>
      <c r="C578" s="11"/>
      <c r="D578" s="11"/>
      <c r="E578" s="11"/>
      <c r="F578" s="6"/>
    </row>
    <row r="579" spans="1:6" ht="12.75">
      <c r="A579" s="11"/>
      <c r="B579" s="11"/>
      <c r="C579" s="11"/>
      <c r="D579" s="11"/>
      <c r="E579" s="11"/>
      <c r="F579" s="6"/>
    </row>
    <row r="580" spans="1:6" ht="12.75">
      <c r="A580" s="11"/>
      <c r="B580" s="11"/>
      <c r="C580" s="11"/>
      <c r="D580" s="11"/>
      <c r="E580" s="11"/>
      <c r="F580" s="6"/>
    </row>
    <row r="581" spans="1:6" ht="12.75">
      <c r="A581" s="11"/>
      <c r="B581" s="11"/>
      <c r="C581" s="11"/>
      <c r="D581" s="11"/>
      <c r="E581" s="11"/>
      <c r="F581" s="6"/>
    </row>
    <row r="582" spans="1:6" ht="12.75">
      <c r="A582" s="11"/>
      <c r="B582" s="11"/>
      <c r="C582" s="11"/>
      <c r="D582" s="11"/>
      <c r="E582" s="11"/>
      <c r="F582" s="6"/>
    </row>
    <row r="583" spans="1:6" ht="12.75">
      <c r="A583" s="11"/>
      <c r="B583" s="11"/>
      <c r="C583" s="11"/>
      <c r="D583" s="11"/>
      <c r="E583" s="11"/>
      <c r="F583" s="6"/>
    </row>
    <row r="584" spans="1:6" ht="12.75">
      <c r="A584" s="11"/>
      <c r="B584" s="11"/>
      <c r="C584" s="11"/>
      <c r="D584" s="11"/>
      <c r="E584" s="11"/>
      <c r="F584" s="6"/>
    </row>
    <row r="585" spans="1:6" ht="12.75">
      <c r="A585" s="11"/>
      <c r="B585" s="11"/>
      <c r="C585" s="11"/>
      <c r="D585" s="11"/>
      <c r="E585" s="11"/>
      <c r="F585" s="6"/>
    </row>
    <row r="586" spans="1:6" ht="12.75">
      <c r="A586" s="11"/>
      <c r="B586" s="11"/>
      <c r="C586" s="11"/>
      <c r="D586" s="11"/>
      <c r="E586" s="11"/>
      <c r="F586" s="6"/>
    </row>
    <row r="587" spans="1:6" ht="12.75">
      <c r="A587" s="11"/>
      <c r="B587" s="11"/>
      <c r="C587" s="11"/>
      <c r="D587" s="11"/>
      <c r="E587" s="11"/>
      <c r="F587" s="6"/>
    </row>
    <row r="588" spans="1:6" ht="12.75">
      <c r="A588" s="11"/>
      <c r="B588" s="11"/>
      <c r="C588" s="11"/>
      <c r="D588" s="11"/>
      <c r="E588" s="11"/>
      <c r="F588" s="6"/>
    </row>
    <row r="589" spans="1:6" ht="12.75">
      <c r="A589" s="11"/>
      <c r="B589" s="11"/>
      <c r="C589" s="11"/>
      <c r="D589" s="11"/>
      <c r="E589" s="11"/>
      <c r="F589" s="6"/>
    </row>
    <row r="590" spans="1:6" ht="12.75">
      <c r="A590" s="11"/>
      <c r="B590" s="11"/>
      <c r="C590" s="11"/>
      <c r="D590" s="11"/>
      <c r="E590" s="11"/>
      <c r="F590" s="6"/>
    </row>
    <row r="591" spans="1:6" ht="12.75">
      <c r="A591" s="11"/>
      <c r="B591" s="11"/>
      <c r="C591" s="11"/>
      <c r="D591" s="11"/>
      <c r="E591" s="11"/>
      <c r="F591" s="6"/>
    </row>
    <row r="592" spans="1:6" ht="12.75">
      <c r="A592" s="11"/>
      <c r="B592" s="11"/>
      <c r="C592" s="11"/>
      <c r="D592" s="11"/>
      <c r="E592" s="11"/>
      <c r="F592" s="6"/>
    </row>
    <row r="593" spans="1:6" ht="12.75">
      <c r="A593" s="11"/>
      <c r="B593" s="11"/>
      <c r="C593" s="11"/>
      <c r="D593" s="11"/>
      <c r="E593" s="11"/>
      <c r="F593" s="6"/>
    </row>
    <row r="594" spans="1:6" ht="12.75">
      <c r="A594" s="11"/>
      <c r="B594" s="11"/>
      <c r="C594" s="11"/>
      <c r="D594" s="11"/>
      <c r="E594" s="11"/>
      <c r="F594" s="6"/>
    </row>
    <row r="595" spans="1:6" ht="12.75">
      <c r="A595" s="11"/>
      <c r="B595" s="11"/>
      <c r="C595" s="11"/>
      <c r="D595" s="11"/>
      <c r="E595" s="11"/>
      <c r="F595" s="6"/>
    </row>
    <row r="596" spans="1:6" ht="12.75">
      <c r="A596" s="11"/>
      <c r="B596" s="11"/>
      <c r="C596" s="11"/>
      <c r="D596" s="11"/>
      <c r="E596" s="11"/>
      <c r="F596" s="6"/>
    </row>
    <row r="597" spans="1:6" ht="12.75">
      <c r="A597" s="11"/>
      <c r="B597" s="11"/>
      <c r="C597" s="11"/>
      <c r="D597" s="11"/>
      <c r="E597" s="11"/>
      <c r="F597" s="6"/>
    </row>
    <row r="598" spans="1:6" ht="12.75">
      <c r="A598" s="11"/>
      <c r="B598" s="11"/>
      <c r="C598" s="11"/>
      <c r="D598" s="11"/>
      <c r="E598" s="11"/>
      <c r="F598" s="6"/>
    </row>
    <row r="599" spans="1:6" ht="12.75">
      <c r="A599" s="11"/>
      <c r="B599" s="11"/>
      <c r="C599" s="11"/>
      <c r="D599" s="11"/>
      <c r="E599" s="11"/>
      <c r="F599" s="6"/>
    </row>
    <row r="600" spans="1:6" ht="12.75">
      <c r="A600" s="11"/>
      <c r="B600" s="11"/>
      <c r="C600" s="11"/>
      <c r="D600" s="11"/>
      <c r="E600" s="11"/>
      <c r="F600" s="6"/>
    </row>
    <row r="601" spans="1:6" ht="12.75">
      <c r="A601" s="11"/>
      <c r="B601" s="11"/>
      <c r="C601" s="11"/>
      <c r="D601" s="11"/>
      <c r="E601" s="11"/>
      <c r="F601" s="6"/>
    </row>
    <row r="602" spans="1:6" ht="12.75">
      <c r="A602" s="11"/>
      <c r="B602" s="11"/>
      <c r="C602" s="11"/>
      <c r="D602" s="11"/>
      <c r="E602" s="11"/>
      <c r="F602" s="6"/>
    </row>
    <row r="603" spans="1:6" ht="12.75">
      <c r="A603" s="11"/>
      <c r="B603" s="11"/>
      <c r="C603" s="11"/>
      <c r="D603" s="11"/>
      <c r="E603" s="11"/>
      <c r="F603" s="6"/>
    </row>
    <row r="604" spans="1:6" ht="12.75">
      <c r="A604" s="11"/>
      <c r="B604" s="11"/>
      <c r="C604" s="11"/>
      <c r="D604" s="11"/>
      <c r="E604" s="11"/>
      <c r="F604" s="6"/>
    </row>
    <row r="605" spans="1:6" ht="12.75">
      <c r="A605" s="11"/>
      <c r="B605" s="11"/>
      <c r="C605" s="11"/>
      <c r="D605" s="11"/>
      <c r="E605" s="11"/>
      <c r="F605" s="6"/>
    </row>
    <row r="606" spans="1:6" ht="12.75">
      <c r="A606" s="11"/>
      <c r="B606" s="11"/>
      <c r="C606" s="11"/>
      <c r="D606" s="11"/>
      <c r="E606" s="11"/>
      <c r="F606" s="6"/>
    </row>
    <row r="607" spans="1:6" ht="12.75">
      <c r="A607" s="11"/>
      <c r="B607" s="11"/>
      <c r="C607" s="11"/>
      <c r="D607" s="11"/>
      <c r="E607" s="11"/>
      <c r="F607" s="6"/>
    </row>
    <row r="608" spans="1:6" ht="12.75">
      <c r="A608" s="11"/>
      <c r="B608" s="11"/>
      <c r="C608" s="11"/>
      <c r="D608" s="11"/>
      <c r="E608" s="11"/>
      <c r="F608" s="6"/>
    </row>
    <row r="609" spans="1:6" ht="12.75">
      <c r="A609" s="11"/>
      <c r="B609" s="11"/>
      <c r="C609" s="11"/>
      <c r="D609" s="11"/>
      <c r="E609" s="11"/>
      <c r="F609" s="6"/>
    </row>
    <row r="610" spans="1:6" ht="12.75">
      <c r="A610" s="11"/>
      <c r="B610" s="11"/>
      <c r="C610" s="11"/>
      <c r="D610" s="11"/>
      <c r="E610" s="11"/>
      <c r="F610" s="6"/>
    </row>
    <row r="611" spans="1:6" ht="12.75">
      <c r="A611" s="11"/>
      <c r="B611" s="11"/>
      <c r="C611" s="11"/>
      <c r="D611" s="11"/>
      <c r="E611" s="11"/>
      <c r="F611" s="6"/>
    </row>
    <row r="612" spans="1:6" ht="12.75">
      <c r="A612" s="11"/>
      <c r="B612" s="11"/>
      <c r="C612" s="11"/>
      <c r="D612" s="11"/>
      <c r="E612" s="11"/>
      <c r="F612" s="6"/>
    </row>
    <row r="613" spans="1:6" ht="12.75">
      <c r="A613" s="11"/>
      <c r="B613" s="11"/>
      <c r="C613" s="11"/>
      <c r="D613" s="11"/>
      <c r="E613" s="11"/>
      <c r="F613" s="6"/>
    </row>
    <row r="614" spans="1:6" ht="12.75">
      <c r="A614" s="11"/>
      <c r="B614" s="11"/>
      <c r="C614" s="11"/>
      <c r="D614" s="11"/>
      <c r="E614" s="11"/>
      <c r="F614" s="6"/>
    </row>
    <row r="615" spans="1:6" ht="12.75">
      <c r="A615" s="11"/>
      <c r="B615" s="11"/>
      <c r="C615" s="11"/>
      <c r="D615" s="11"/>
      <c r="E615" s="11"/>
      <c r="F615" s="6"/>
    </row>
    <row r="616" spans="1:6" ht="12.75">
      <c r="A616" s="11"/>
      <c r="B616" s="11"/>
      <c r="C616" s="11"/>
      <c r="D616" s="11"/>
      <c r="E616" s="11"/>
      <c r="F616" s="6"/>
    </row>
    <row r="617" spans="1:6" ht="12.75">
      <c r="A617" s="11"/>
      <c r="B617" s="11"/>
      <c r="C617" s="11"/>
      <c r="D617" s="11"/>
      <c r="E617" s="11"/>
      <c r="F617" s="6"/>
    </row>
    <row r="618" spans="1:6" ht="12.75">
      <c r="A618" s="11"/>
      <c r="B618" s="11"/>
      <c r="C618" s="11"/>
      <c r="D618" s="11"/>
      <c r="E618" s="11"/>
      <c r="F618" s="6"/>
    </row>
    <row r="619" spans="1:6" ht="12.75">
      <c r="A619" s="11"/>
      <c r="B619" s="11"/>
      <c r="C619" s="11"/>
      <c r="D619" s="11"/>
      <c r="E619" s="11"/>
      <c r="F619" s="6"/>
    </row>
    <row r="620" spans="1:6" ht="12.75">
      <c r="A620" s="11"/>
      <c r="B620" s="11"/>
      <c r="C620" s="11"/>
      <c r="D620" s="11"/>
      <c r="E620" s="11"/>
      <c r="F620" s="6"/>
    </row>
    <row r="621" spans="1:6" ht="12.75">
      <c r="A621" s="11"/>
      <c r="B621" s="11"/>
      <c r="C621" s="11"/>
      <c r="D621" s="11"/>
      <c r="E621" s="11"/>
      <c r="F621" s="6"/>
    </row>
    <row r="622" spans="1:6" ht="12.75">
      <c r="A622" s="11"/>
      <c r="B622" s="11"/>
      <c r="C622" s="11"/>
      <c r="D622" s="11"/>
      <c r="E622" s="11"/>
      <c r="F622" s="6"/>
    </row>
    <row r="623" spans="1:6" ht="12.75">
      <c r="A623" s="11"/>
      <c r="B623" s="11"/>
      <c r="C623" s="11"/>
      <c r="D623" s="11"/>
      <c r="E623" s="11"/>
      <c r="F623" s="6"/>
    </row>
    <row r="624" spans="1:6" ht="12.75">
      <c r="A624" s="11"/>
      <c r="B624" s="11"/>
      <c r="C624" s="11"/>
      <c r="D624" s="11"/>
      <c r="E624" s="11"/>
      <c r="F624" s="6"/>
    </row>
    <row r="625" spans="1:6" ht="12.75">
      <c r="A625" s="11"/>
      <c r="B625" s="11"/>
      <c r="C625" s="11"/>
      <c r="D625" s="11"/>
      <c r="E625" s="11"/>
      <c r="F625" s="6"/>
    </row>
    <row r="626" spans="1:6" ht="12.75">
      <c r="A626" s="11"/>
      <c r="B626" s="11"/>
      <c r="C626" s="11"/>
      <c r="D626" s="11"/>
      <c r="E626" s="11"/>
      <c r="F626" s="6"/>
    </row>
    <row r="627" spans="1:6" ht="12.75">
      <c r="A627" s="11"/>
      <c r="B627" s="11"/>
      <c r="C627" s="11"/>
      <c r="D627" s="11"/>
      <c r="E627" s="11"/>
      <c r="F627" s="6"/>
    </row>
    <row r="628" spans="1:6" ht="12.75">
      <c r="A628" s="11"/>
      <c r="B628" s="11"/>
      <c r="C628" s="11"/>
      <c r="D628" s="11"/>
      <c r="E628" s="11"/>
      <c r="F628" s="6"/>
    </row>
    <row r="629" spans="1:6" ht="12.75">
      <c r="A629" s="11"/>
      <c r="B629" s="11"/>
      <c r="C629" s="11"/>
      <c r="D629" s="11"/>
      <c r="E629" s="11"/>
      <c r="F629" s="6"/>
    </row>
    <row r="630" spans="1:6" ht="12.75">
      <c r="A630" s="11"/>
      <c r="B630" s="11"/>
      <c r="C630" s="11"/>
      <c r="D630" s="11"/>
      <c r="E630" s="11"/>
      <c r="F630" s="6"/>
    </row>
    <row r="631" spans="1:6" ht="12.75">
      <c r="A631" s="11"/>
      <c r="B631" s="11"/>
      <c r="C631" s="11"/>
      <c r="D631" s="11"/>
      <c r="E631" s="11"/>
      <c r="F631" s="6"/>
    </row>
    <row r="632" spans="1:6" ht="12.75">
      <c r="A632" s="11"/>
      <c r="B632" s="11"/>
      <c r="C632" s="11"/>
      <c r="D632" s="11"/>
      <c r="E632" s="11"/>
      <c r="F632" s="6"/>
    </row>
    <row r="633" spans="1:6" ht="12.75">
      <c r="A633" s="11"/>
      <c r="B633" s="11"/>
      <c r="C633" s="11"/>
      <c r="D633" s="11"/>
      <c r="E633" s="11"/>
      <c r="F633" s="6"/>
    </row>
    <row r="634" spans="1:6" ht="12.75">
      <c r="A634" s="11"/>
      <c r="B634" s="11"/>
      <c r="C634" s="11"/>
      <c r="D634" s="11"/>
      <c r="E634" s="11"/>
      <c r="F634" s="6"/>
    </row>
    <row r="635" spans="1:6" ht="12.75">
      <c r="A635" s="11"/>
      <c r="B635" s="11"/>
      <c r="C635" s="11"/>
      <c r="D635" s="11"/>
      <c r="E635" s="11"/>
      <c r="F635" s="6"/>
    </row>
    <row r="636" spans="1:6" ht="12.75">
      <c r="A636" s="11"/>
      <c r="B636" s="11"/>
      <c r="C636" s="11"/>
      <c r="D636" s="11"/>
      <c r="E636" s="11"/>
      <c r="F636" s="6"/>
    </row>
    <row r="637" spans="1:6" ht="12.75">
      <c r="A637" s="11"/>
      <c r="B637" s="11"/>
      <c r="C637" s="11"/>
      <c r="D637" s="11"/>
      <c r="E637" s="11"/>
      <c r="F637" s="6"/>
    </row>
    <row r="638" spans="1:6" ht="12.75">
      <c r="A638" s="11"/>
      <c r="B638" s="11"/>
      <c r="C638" s="11"/>
      <c r="D638" s="11"/>
      <c r="E638" s="11"/>
      <c r="F638" s="6"/>
    </row>
    <row r="639" spans="1:6" ht="12.75">
      <c r="A639" s="11"/>
      <c r="B639" s="11"/>
      <c r="C639" s="11"/>
      <c r="D639" s="11"/>
      <c r="E639" s="11"/>
      <c r="F639" s="6"/>
    </row>
    <row r="640" spans="1:6" ht="12.75">
      <c r="A640" s="11"/>
      <c r="B640" s="11"/>
      <c r="C640" s="11"/>
      <c r="D640" s="11"/>
      <c r="E640" s="11"/>
      <c r="F640" s="6"/>
    </row>
    <row r="641" spans="1:6" ht="12.75">
      <c r="A641" s="11"/>
      <c r="B641" s="11"/>
      <c r="C641" s="11"/>
      <c r="D641" s="11"/>
      <c r="E641" s="11"/>
      <c r="F641" s="6"/>
    </row>
    <row r="642" spans="1:6" ht="12.75">
      <c r="A642" s="11"/>
      <c r="B642" s="11"/>
      <c r="C642" s="11"/>
      <c r="D642" s="11"/>
      <c r="E642" s="11"/>
      <c r="F642" s="6"/>
    </row>
    <row r="643" spans="1:6" ht="12.75">
      <c r="A643" s="11"/>
      <c r="B643" s="11"/>
      <c r="C643" s="11"/>
      <c r="D643" s="11"/>
      <c r="E643" s="11"/>
      <c r="F643" s="6"/>
    </row>
    <row r="644" spans="1:6" ht="12.75">
      <c r="A644" s="11"/>
      <c r="B644" s="11"/>
      <c r="C644" s="11"/>
      <c r="D644" s="11"/>
      <c r="E644" s="11"/>
      <c r="F644" s="6"/>
    </row>
    <row r="645" spans="1:6" ht="12.75">
      <c r="A645" s="11"/>
      <c r="B645" s="11"/>
      <c r="C645" s="11"/>
      <c r="D645" s="11"/>
      <c r="E645" s="11"/>
      <c r="F645" s="6"/>
    </row>
    <row r="646" spans="1:6" ht="12.75">
      <c r="A646" s="11"/>
      <c r="B646" s="11"/>
      <c r="C646" s="11"/>
      <c r="D646" s="11"/>
      <c r="E646" s="11"/>
      <c r="F646" s="6"/>
    </row>
    <row r="647" spans="1:6" ht="12.75">
      <c r="A647" s="11"/>
      <c r="B647" s="11"/>
      <c r="C647" s="11"/>
      <c r="D647" s="11"/>
      <c r="E647" s="11"/>
      <c r="F647" s="6"/>
    </row>
    <row r="648" spans="1:6" ht="12.75">
      <c r="A648" s="11"/>
      <c r="B648" s="11"/>
      <c r="C648" s="11"/>
      <c r="D648" s="11"/>
      <c r="E648" s="11"/>
      <c r="F648" s="6"/>
    </row>
    <row r="649" spans="1:6" ht="12.75">
      <c r="A649" s="11"/>
      <c r="B649" s="11"/>
      <c r="C649" s="11"/>
      <c r="D649" s="11"/>
      <c r="E649" s="11"/>
      <c r="F649" s="6"/>
    </row>
    <row r="650" spans="1:6" ht="12.75">
      <c r="A650" s="11"/>
      <c r="B650" s="11"/>
      <c r="C650" s="11"/>
      <c r="D650" s="11"/>
      <c r="E650" s="11"/>
      <c r="F650" s="6"/>
    </row>
    <row r="651" spans="1:6" ht="12.75">
      <c r="A651" s="11"/>
      <c r="B651" s="11"/>
      <c r="C651" s="11"/>
      <c r="D651" s="11"/>
      <c r="E651" s="11"/>
      <c r="F651" s="6"/>
    </row>
    <row r="652" spans="1:6" ht="12.75">
      <c r="A652" s="11"/>
      <c r="B652" s="11"/>
      <c r="C652" s="11"/>
      <c r="D652" s="11"/>
      <c r="E652" s="11"/>
      <c r="F652" s="6"/>
    </row>
    <row r="653" spans="1:6" ht="12.75">
      <c r="A653" s="11"/>
      <c r="B653" s="11"/>
      <c r="C653" s="11"/>
      <c r="D653" s="11"/>
      <c r="E653" s="11"/>
      <c r="F653" s="6"/>
    </row>
    <row r="654" spans="1:6" ht="12.75">
      <c r="A654" s="11"/>
      <c r="B654" s="11"/>
      <c r="C654" s="11"/>
      <c r="D654" s="11"/>
      <c r="E654" s="11"/>
      <c r="F654" s="6"/>
    </row>
    <row r="655" spans="1:6" ht="12.75">
      <c r="A655" s="11"/>
      <c r="B655" s="11"/>
      <c r="C655" s="11"/>
      <c r="D655" s="11"/>
      <c r="E655" s="11"/>
      <c r="F655" s="6"/>
    </row>
    <row r="656" spans="1:6" ht="12.75">
      <c r="A656" s="11"/>
      <c r="B656" s="11"/>
      <c r="C656" s="11"/>
      <c r="D656" s="11"/>
      <c r="E656" s="11"/>
      <c r="F656" s="6"/>
    </row>
    <row r="657" spans="1:6" ht="12.75">
      <c r="A657" s="11"/>
      <c r="B657" s="11"/>
      <c r="C657" s="11"/>
      <c r="D657" s="11"/>
      <c r="E657" s="11"/>
      <c r="F657" s="6"/>
    </row>
    <row r="658" spans="1:6" ht="12.75">
      <c r="A658" s="11"/>
      <c r="B658" s="11"/>
      <c r="C658" s="11"/>
      <c r="D658" s="11"/>
      <c r="E658" s="11"/>
      <c r="F658" s="6"/>
    </row>
    <row r="659" spans="1:6" ht="12.75">
      <c r="A659" s="11"/>
      <c r="B659" s="11"/>
      <c r="C659" s="11"/>
      <c r="D659" s="11"/>
      <c r="E659" s="11"/>
      <c r="F659" s="6"/>
    </row>
    <row r="660" spans="1:6" ht="12.75">
      <c r="A660" s="11"/>
      <c r="B660" s="11"/>
      <c r="C660" s="11"/>
      <c r="D660" s="11"/>
      <c r="E660" s="11"/>
      <c r="F660" s="6"/>
    </row>
    <row r="661" spans="1:6" ht="12.75">
      <c r="A661" s="11"/>
      <c r="B661" s="11"/>
      <c r="C661" s="11"/>
      <c r="D661" s="11"/>
      <c r="E661" s="11"/>
      <c r="F661" s="6"/>
    </row>
    <row r="662" spans="1:6" ht="12.75">
      <c r="A662" s="11"/>
      <c r="B662" s="11"/>
      <c r="C662" s="11"/>
      <c r="D662" s="11"/>
      <c r="E662" s="11"/>
      <c r="F662" s="6"/>
    </row>
    <row r="663" spans="1:6" ht="12.75">
      <c r="A663" s="11"/>
      <c r="B663" s="11"/>
      <c r="C663" s="11"/>
      <c r="D663" s="11"/>
      <c r="E663" s="11"/>
      <c r="F663" s="6"/>
    </row>
    <row r="664" spans="1:6" ht="12.75">
      <c r="A664" s="11"/>
      <c r="B664" s="11"/>
      <c r="C664" s="11"/>
      <c r="D664" s="11"/>
      <c r="E664" s="11"/>
      <c r="F664" s="6"/>
    </row>
    <row r="665" spans="1:6" ht="12.75">
      <c r="A665" s="11"/>
      <c r="B665" s="11"/>
      <c r="C665" s="11"/>
      <c r="D665" s="11"/>
      <c r="E665" s="11"/>
      <c r="F665" s="6"/>
    </row>
    <row r="666" spans="1:6" ht="12.75">
      <c r="A666" s="11"/>
      <c r="B666" s="11"/>
      <c r="C666" s="11"/>
      <c r="D666" s="11"/>
      <c r="E666" s="11"/>
      <c r="F666" s="6"/>
    </row>
    <row r="667" spans="1:6" ht="12.75">
      <c r="A667" s="11"/>
      <c r="B667" s="11"/>
      <c r="C667" s="11"/>
      <c r="D667" s="11"/>
      <c r="E667" s="11"/>
      <c r="F667" s="6"/>
    </row>
    <row r="668" spans="1:6" ht="12.75">
      <c r="A668" s="11"/>
      <c r="B668" s="11"/>
      <c r="C668" s="11"/>
      <c r="D668" s="11"/>
      <c r="E668" s="11"/>
      <c r="F668" s="6"/>
    </row>
    <row r="669" spans="1:6" ht="12.75">
      <c r="A669" s="11"/>
      <c r="B669" s="11"/>
      <c r="C669" s="11"/>
      <c r="D669" s="11"/>
      <c r="E669" s="11"/>
      <c r="F669" s="6"/>
    </row>
    <row r="670" spans="1:6" ht="12.75">
      <c r="A670" s="11"/>
      <c r="B670" s="11"/>
      <c r="C670" s="11"/>
      <c r="D670" s="11"/>
      <c r="E670" s="11"/>
      <c r="F670" s="6"/>
    </row>
    <row r="671" spans="1:6" ht="12.75">
      <c r="A671" s="11"/>
      <c r="B671" s="11"/>
      <c r="C671" s="11"/>
      <c r="D671" s="11"/>
      <c r="E671" s="11"/>
      <c r="F671" s="6"/>
    </row>
    <row r="672" spans="1:6" ht="12.75">
      <c r="A672" s="11"/>
      <c r="B672" s="11"/>
      <c r="C672" s="11"/>
      <c r="D672" s="11"/>
      <c r="E672" s="11"/>
      <c r="F672" s="6"/>
    </row>
    <row r="673" spans="1:6" ht="12.75">
      <c r="A673" s="11"/>
      <c r="B673" s="11"/>
      <c r="C673" s="11"/>
      <c r="D673" s="11"/>
      <c r="E673" s="11"/>
      <c r="F673" s="6"/>
    </row>
    <row r="674" spans="1:6" ht="12.75">
      <c r="A674" s="11"/>
      <c r="B674" s="11"/>
      <c r="C674" s="11"/>
      <c r="D674" s="11"/>
      <c r="E674" s="11"/>
      <c r="F674" s="6"/>
    </row>
    <row r="675" spans="1:6" ht="12.75">
      <c r="A675" s="11"/>
      <c r="B675" s="11"/>
      <c r="C675" s="11"/>
      <c r="D675" s="11"/>
      <c r="E675" s="11"/>
      <c r="F675" s="6"/>
    </row>
    <row r="676" spans="1:6" ht="12.75">
      <c r="A676" s="11"/>
      <c r="B676" s="11"/>
      <c r="C676" s="11"/>
      <c r="D676" s="11"/>
      <c r="E676" s="11"/>
      <c r="F676" s="6"/>
    </row>
    <row r="677" spans="1:6" ht="12.75">
      <c r="A677" s="11"/>
      <c r="B677" s="11"/>
      <c r="C677" s="11"/>
      <c r="D677" s="11"/>
      <c r="E677" s="11"/>
      <c r="F677" s="6"/>
    </row>
    <row r="678" spans="1:6" ht="12.75">
      <c r="A678" s="11"/>
      <c r="B678" s="11"/>
      <c r="C678" s="11"/>
      <c r="D678" s="11"/>
      <c r="E678" s="11"/>
      <c r="F678" s="6"/>
    </row>
    <row r="679" spans="1:6" ht="12.75">
      <c r="A679" s="11"/>
      <c r="B679" s="11"/>
      <c r="C679" s="11"/>
      <c r="D679" s="11"/>
      <c r="E679" s="11"/>
      <c r="F679" s="6"/>
    </row>
    <row r="680" spans="1:6" ht="12.75">
      <c r="A680" s="11"/>
      <c r="B680" s="11"/>
      <c r="C680" s="11"/>
      <c r="D680" s="11"/>
      <c r="E680" s="11"/>
      <c r="F680" s="6"/>
    </row>
    <row r="681" spans="1:6" ht="12.75">
      <c r="A681" s="11"/>
      <c r="B681" s="11"/>
      <c r="C681" s="11"/>
      <c r="D681" s="11"/>
      <c r="E681" s="11"/>
      <c r="F681" s="6"/>
    </row>
    <row r="682" spans="1:6" ht="12.75">
      <c r="A682" s="11"/>
      <c r="B682" s="11"/>
      <c r="C682" s="11"/>
      <c r="D682" s="11"/>
      <c r="E682" s="11"/>
      <c r="F682" s="6"/>
    </row>
    <row r="683" spans="1:6" ht="12.75">
      <c r="A683" s="11"/>
      <c r="B683" s="11"/>
      <c r="C683" s="11"/>
      <c r="D683" s="11"/>
      <c r="E683" s="11"/>
      <c r="F683" s="6"/>
    </row>
    <row r="684" spans="1:6" ht="12.75">
      <c r="A684" s="11"/>
      <c r="B684" s="11"/>
      <c r="C684" s="11"/>
      <c r="D684" s="11"/>
      <c r="E684" s="11"/>
      <c r="F684" s="6"/>
    </row>
    <row r="685" spans="1:6" ht="12.75">
      <c r="A685" s="11"/>
      <c r="B685" s="11"/>
      <c r="C685" s="11"/>
      <c r="D685" s="11"/>
      <c r="E685" s="11"/>
      <c r="F685" s="6"/>
    </row>
    <row r="686" spans="1:6" ht="12.75">
      <c r="A686" s="11"/>
      <c r="B686" s="11"/>
      <c r="C686" s="11"/>
      <c r="D686" s="11"/>
      <c r="E686" s="11"/>
      <c r="F686" s="6"/>
    </row>
    <row r="687" spans="1:6" ht="12.75">
      <c r="A687" s="11"/>
      <c r="B687" s="11"/>
      <c r="C687" s="11"/>
      <c r="D687" s="11"/>
      <c r="E687" s="11"/>
      <c r="F687" s="6"/>
    </row>
    <row r="688" spans="1:6" ht="12.75">
      <c r="A688" s="11"/>
      <c r="B688" s="11"/>
      <c r="C688" s="11"/>
      <c r="D688" s="11"/>
      <c r="E688" s="11"/>
      <c r="F688" s="6"/>
    </row>
    <row r="689" spans="1:6" ht="12.75">
      <c r="A689" s="11"/>
      <c r="B689" s="11"/>
      <c r="C689" s="11"/>
      <c r="D689" s="11"/>
      <c r="E689" s="11"/>
      <c r="F689" s="6"/>
    </row>
    <row r="690" spans="1:6" ht="12.75">
      <c r="A690" s="11"/>
      <c r="B690" s="11"/>
      <c r="C690" s="11"/>
      <c r="D690" s="11"/>
      <c r="E690" s="11"/>
      <c r="F690" s="6"/>
    </row>
    <row r="691" spans="1:6" ht="12.75">
      <c r="A691" s="11"/>
      <c r="B691" s="11"/>
      <c r="C691" s="11"/>
      <c r="D691" s="11"/>
      <c r="E691" s="11"/>
      <c r="F691" s="6"/>
    </row>
    <row r="692" spans="1:6" ht="12.75">
      <c r="A692" s="11"/>
      <c r="B692" s="11"/>
      <c r="C692" s="11"/>
      <c r="D692" s="11"/>
      <c r="E692" s="11"/>
      <c r="F692" s="6"/>
    </row>
    <row r="693" spans="1:6" ht="12.75">
      <c r="A693" s="11"/>
      <c r="B693" s="11"/>
      <c r="C693" s="11"/>
      <c r="D693" s="11"/>
      <c r="E693" s="11"/>
      <c r="F693" s="6"/>
    </row>
    <row r="694" spans="1:6" ht="12.75">
      <c r="A694" s="11"/>
      <c r="B694" s="11"/>
      <c r="C694" s="11"/>
      <c r="D694" s="11"/>
      <c r="E694" s="11"/>
      <c r="F694" s="6"/>
    </row>
    <row r="695" spans="1:6" ht="12.75">
      <c r="A695" s="11"/>
      <c r="B695" s="11"/>
      <c r="C695" s="11"/>
      <c r="D695" s="11"/>
      <c r="E695" s="11"/>
      <c r="F695" s="6"/>
    </row>
    <row r="696" spans="1:6" ht="12.75">
      <c r="A696" s="11"/>
      <c r="B696" s="11"/>
      <c r="C696" s="11"/>
      <c r="D696" s="11"/>
      <c r="E696" s="11"/>
      <c r="F696" s="6"/>
    </row>
    <row r="697" spans="1:6" ht="12.75">
      <c r="A697" s="11"/>
      <c r="B697" s="11"/>
      <c r="C697" s="11"/>
      <c r="D697" s="11"/>
      <c r="E697" s="11"/>
      <c r="F697" s="6"/>
    </row>
    <row r="698" spans="1:6" ht="12.75">
      <c r="A698" s="11"/>
      <c r="B698" s="11"/>
      <c r="C698" s="11"/>
      <c r="D698" s="11"/>
      <c r="E698" s="11"/>
      <c r="F698" s="6"/>
    </row>
    <row r="699" spans="1:6" ht="12.75">
      <c r="A699" s="11"/>
      <c r="B699" s="11"/>
      <c r="C699" s="11"/>
      <c r="D699" s="11"/>
      <c r="E699" s="11"/>
      <c r="F699" s="6"/>
    </row>
    <row r="700" spans="1:6" ht="12.75">
      <c r="A700" s="11"/>
      <c r="B700" s="11"/>
      <c r="C700" s="11"/>
      <c r="D700" s="11"/>
      <c r="E700" s="11"/>
      <c r="F700" s="6"/>
    </row>
    <row r="701" spans="1:6" ht="12.75">
      <c r="A701" s="11"/>
      <c r="B701" s="11"/>
      <c r="C701" s="11"/>
      <c r="D701" s="11"/>
      <c r="E701" s="11"/>
      <c r="F701" s="6"/>
    </row>
    <row r="702" spans="1:6" ht="12.75">
      <c r="A702" s="11"/>
      <c r="B702" s="11"/>
      <c r="C702" s="11"/>
      <c r="D702" s="11"/>
      <c r="E702" s="11"/>
      <c r="F702" s="6"/>
    </row>
    <row r="703" spans="1:6" ht="12.75">
      <c r="A703" s="11"/>
      <c r="B703" s="11"/>
      <c r="C703" s="11"/>
      <c r="D703" s="11"/>
      <c r="E703" s="11"/>
      <c r="F703" s="6"/>
    </row>
    <row r="704" spans="1:6" ht="12.75">
      <c r="A704" s="11"/>
      <c r="B704" s="11"/>
      <c r="C704" s="11"/>
      <c r="D704" s="11"/>
      <c r="E704" s="11"/>
      <c r="F704" s="6"/>
    </row>
    <row r="705" spans="1:6" ht="12.75">
      <c r="A705" s="11"/>
      <c r="B705" s="11"/>
      <c r="C705" s="11"/>
      <c r="D705" s="11"/>
      <c r="E705" s="11"/>
      <c r="F705" s="6"/>
    </row>
    <row r="706" spans="1:6" ht="12.75">
      <c r="A706" s="11"/>
      <c r="B706" s="11"/>
      <c r="C706" s="11"/>
      <c r="D706" s="11"/>
      <c r="E706" s="11"/>
      <c r="F706" s="6"/>
    </row>
    <row r="707" spans="1:6" ht="12.75">
      <c r="A707" s="11"/>
      <c r="B707" s="11"/>
      <c r="C707" s="11"/>
      <c r="D707" s="11"/>
      <c r="E707" s="11"/>
      <c r="F707" s="6"/>
    </row>
    <row r="708" spans="1:6" ht="12.75">
      <c r="A708" s="11"/>
      <c r="B708" s="11"/>
      <c r="C708" s="11"/>
      <c r="D708" s="11"/>
      <c r="E708" s="11"/>
      <c r="F708" s="6"/>
    </row>
    <row r="709" spans="1:6" ht="12.75">
      <c r="A709" s="11"/>
      <c r="B709" s="11"/>
      <c r="C709" s="11"/>
      <c r="D709" s="11"/>
      <c r="E709" s="11"/>
      <c r="F709" s="6"/>
    </row>
    <row r="710" spans="1:6" ht="12.75">
      <c r="A710" s="11"/>
      <c r="B710" s="11"/>
      <c r="C710" s="11"/>
      <c r="D710" s="11"/>
      <c r="E710" s="11"/>
      <c r="F710" s="6"/>
    </row>
    <row r="711" spans="1:6" ht="12.75">
      <c r="A711" s="11"/>
      <c r="B711" s="11"/>
      <c r="C711" s="11"/>
      <c r="D711" s="11"/>
      <c r="E711" s="11"/>
      <c r="F711" s="6"/>
    </row>
    <row r="712" spans="1:6" ht="12.75">
      <c r="A712" s="11"/>
      <c r="B712" s="11"/>
      <c r="C712" s="11"/>
      <c r="D712" s="11"/>
      <c r="E712" s="11"/>
      <c r="F712" s="6"/>
    </row>
    <row r="713" spans="1:6" ht="12.75">
      <c r="A713" s="11"/>
      <c r="B713" s="11"/>
      <c r="C713" s="11"/>
      <c r="D713" s="11"/>
      <c r="E713" s="11"/>
      <c r="F713" s="6"/>
    </row>
    <row r="714" spans="1:6" ht="12.75">
      <c r="A714" s="11"/>
      <c r="B714" s="11"/>
      <c r="C714" s="11"/>
      <c r="D714" s="11"/>
      <c r="E714" s="11"/>
      <c r="F714" s="6"/>
    </row>
    <row r="715" spans="1:6" ht="12.75">
      <c r="A715" s="11"/>
      <c r="B715" s="11"/>
      <c r="C715" s="11"/>
      <c r="D715" s="11"/>
      <c r="E715" s="11"/>
      <c r="F715" s="6"/>
    </row>
    <row r="716" spans="1:6" ht="12.75">
      <c r="A716" s="11"/>
      <c r="B716" s="11"/>
      <c r="C716" s="11"/>
      <c r="D716" s="11"/>
      <c r="E716" s="11"/>
      <c r="F716" s="6"/>
    </row>
    <row r="717" spans="1:6" ht="12.75">
      <c r="A717" s="11"/>
      <c r="B717" s="11"/>
      <c r="C717" s="11"/>
      <c r="D717" s="11"/>
      <c r="E717" s="11"/>
      <c r="F717" s="6"/>
    </row>
    <row r="718" spans="1:6" ht="12.75">
      <c r="A718" s="11"/>
      <c r="B718" s="11"/>
      <c r="C718" s="11"/>
      <c r="D718" s="11"/>
      <c r="E718" s="11"/>
      <c r="F718" s="6"/>
    </row>
    <row r="719" spans="1:6" ht="12.75">
      <c r="A719" s="11"/>
      <c r="B719" s="11"/>
      <c r="C719" s="11"/>
      <c r="D719" s="11"/>
      <c r="E719" s="11"/>
      <c r="F719" s="6"/>
    </row>
    <row r="720" spans="1:6" ht="12.75">
      <c r="A720" s="11"/>
      <c r="B720" s="11"/>
      <c r="C720" s="11"/>
      <c r="D720" s="11"/>
      <c r="E720" s="11"/>
      <c r="F720" s="6"/>
    </row>
    <row r="721" spans="1:6" ht="12.75">
      <c r="A721" s="11"/>
      <c r="B721" s="11"/>
      <c r="C721" s="11"/>
      <c r="D721" s="11"/>
      <c r="E721" s="11"/>
      <c r="F721" s="6"/>
    </row>
    <row r="722" spans="1:6" ht="12.75">
      <c r="A722" s="11"/>
      <c r="B722" s="11"/>
      <c r="C722" s="11"/>
      <c r="D722" s="11"/>
      <c r="E722" s="11"/>
      <c r="F722" s="6"/>
    </row>
    <row r="723" spans="1:6" ht="12.75">
      <c r="A723" s="11"/>
      <c r="B723" s="11"/>
      <c r="C723" s="11"/>
      <c r="D723" s="11"/>
      <c r="E723" s="11"/>
      <c r="F723" s="6"/>
    </row>
    <row r="724" spans="1:6" ht="12.75">
      <c r="A724" s="11"/>
      <c r="B724" s="11"/>
      <c r="C724" s="11"/>
      <c r="D724" s="11"/>
      <c r="E724" s="11"/>
      <c r="F724" s="6"/>
    </row>
    <row r="725" spans="1:6" ht="12.75">
      <c r="A725" s="11"/>
      <c r="B725" s="11"/>
      <c r="C725" s="11"/>
      <c r="D725" s="11"/>
      <c r="E725" s="11"/>
      <c r="F725" s="6"/>
    </row>
    <row r="726" spans="1:6" ht="12.75">
      <c r="A726" s="11"/>
      <c r="B726" s="11"/>
      <c r="C726" s="11"/>
      <c r="D726" s="11"/>
      <c r="E726" s="11"/>
      <c r="F726" s="6"/>
    </row>
    <row r="727" spans="1:6" ht="12.75">
      <c r="A727" s="11"/>
      <c r="B727" s="11"/>
      <c r="C727" s="11"/>
      <c r="D727" s="11"/>
      <c r="E727" s="11"/>
      <c r="F727" s="6"/>
    </row>
    <row r="728" spans="1:6" ht="12.75">
      <c r="A728" s="11"/>
      <c r="B728" s="11"/>
      <c r="C728" s="11"/>
      <c r="D728" s="11"/>
      <c r="E728" s="11"/>
      <c r="F728" s="6"/>
    </row>
    <row r="729" spans="1:6" ht="12.75">
      <c r="A729" s="11"/>
      <c r="B729" s="11"/>
      <c r="C729" s="11"/>
      <c r="D729" s="11"/>
      <c r="E729" s="11"/>
      <c r="F729" s="6"/>
    </row>
    <row r="730" spans="1:6" ht="12.75">
      <c r="A730" s="11"/>
      <c r="B730" s="11"/>
      <c r="C730" s="11"/>
      <c r="D730" s="11"/>
      <c r="E730" s="11"/>
      <c r="F730" s="6"/>
    </row>
    <row r="731" spans="1:6" ht="12.75">
      <c r="A731" s="11"/>
      <c r="B731" s="11"/>
      <c r="C731" s="11"/>
      <c r="D731" s="11"/>
      <c r="E731" s="11"/>
      <c r="F731" s="6"/>
    </row>
    <row r="732" spans="1:6" ht="12.75">
      <c r="A732" s="11"/>
      <c r="B732" s="11"/>
      <c r="C732" s="11"/>
      <c r="D732" s="11"/>
      <c r="E732" s="11"/>
      <c r="F732" s="6"/>
    </row>
    <row r="733" spans="1:6" ht="12.75">
      <c r="A733" s="11"/>
      <c r="B733" s="11"/>
      <c r="C733" s="11"/>
      <c r="D733" s="11"/>
      <c r="E733" s="11"/>
      <c r="F733" s="6"/>
    </row>
    <row r="734" spans="1:6" ht="12.75">
      <c r="A734" s="11"/>
      <c r="B734" s="11"/>
      <c r="C734" s="11"/>
      <c r="D734" s="11"/>
      <c r="E734" s="11"/>
      <c r="F734" s="6"/>
    </row>
    <row r="735" spans="1:6" ht="12.75">
      <c r="A735" s="11"/>
      <c r="B735" s="11"/>
      <c r="C735" s="11"/>
      <c r="D735" s="11"/>
      <c r="E735" s="11"/>
      <c r="F735" s="6"/>
    </row>
    <row r="736" spans="1:6" ht="12.75">
      <c r="A736" s="11"/>
      <c r="B736" s="11"/>
      <c r="C736" s="11"/>
      <c r="D736" s="11"/>
      <c r="E736" s="11"/>
      <c r="F736" s="6"/>
    </row>
    <row r="737" spans="1:6" ht="12.75">
      <c r="A737" s="11"/>
      <c r="B737" s="11"/>
      <c r="C737" s="11"/>
      <c r="D737" s="11"/>
      <c r="E737" s="11"/>
      <c r="F737" s="6"/>
    </row>
    <row r="738" spans="1:6" ht="12.75">
      <c r="A738" s="11"/>
      <c r="B738" s="11"/>
      <c r="C738" s="11"/>
      <c r="D738" s="11"/>
      <c r="E738" s="11"/>
      <c r="F738" s="6"/>
    </row>
    <row r="739" spans="1:6" ht="12.75">
      <c r="A739" s="11"/>
      <c r="B739" s="11"/>
      <c r="C739" s="11"/>
      <c r="D739" s="11"/>
      <c r="E739" s="11"/>
      <c r="F739" s="6"/>
    </row>
    <row r="740" spans="1:6" ht="12.75">
      <c r="A740" s="11"/>
      <c r="B740" s="11"/>
      <c r="C740" s="11"/>
      <c r="D740" s="11"/>
      <c r="E740" s="11"/>
      <c r="F740" s="6"/>
    </row>
    <row r="741" spans="1:6" ht="12.75">
      <c r="A741" s="11"/>
      <c r="B741" s="11"/>
      <c r="C741" s="11"/>
      <c r="D741" s="11"/>
      <c r="E741" s="11"/>
      <c r="F741" s="6"/>
    </row>
    <row r="742" spans="1:6" ht="12.75">
      <c r="A742" s="11"/>
      <c r="B742" s="11"/>
      <c r="C742" s="11"/>
      <c r="D742" s="11"/>
      <c r="E742" s="11"/>
      <c r="F742" s="6"/>
    </row>
    <row r="743" spans="1:6" ht="12.75">
      <c r="A743" s="11"/>
      <c r="B743" s="11"/>
      <c r="C743" s="11"/>
      <c r="D743" s="11"/>
      <c r="E743" s="11"/>
      <c r="F743" s="6"/>
    </row>
    <row r="744" spans="1:6" ht="12.75">
      <c r="A744" s="11"/>
      <c r="B744" s="11"/>
      <c r="C744" s="11"/>
      <c r="D744" s="11"/>
      <c r="E744" s="11"/>
      <c r="F744" s="6"/>
    </row>
    <row r="745" spans="1:6" ht="12.75">
      <c r="A745" s="11"/>
      <c r="B745" s="11"/>
      <c r="C745" s="11"/>
      <c r="D745" s="11"/>
      <c r="E745" s="11"/>
      <c r="F745" s="6"/>
    </row>
    <row r="746" spans="1:6" ht="12.75">
      <c r="A746" s="11"/>
      <c r="B746" s="11"/>
      <c r="C746" s="11"/>
      <c r="D746" s="11"/>
      <c r="E746" s="11"/>
      <c r="F746" s="6"/>
    </row>
    <row r="747" spans="1:6" ht="12.75">
      <c r="A747" s="11"/>
      <c r="B747" s="11"/>
      <c r="C747" s="11"/>
      <c r="D747" s="11"/>
      <c r="E747" s="11"/>
      <c r="F747" s="6"/>
    </row>
    <row r="748" spans="1:6" ht="12.75">
      <c r="A748" s="11"/>
      <c r="B748" s="11"/>
      <c r="C748" s="11"/>
      <c r="D748" s="11"/>
      <c r="E748" s="11"/>
      <c r="F748" s="6"/>
    </row>
    <row r="749" spans="1:6" ht="12.75">
      <c r="A749" s="11"/>
      <c r="B749" s="11"/>
      <c r="C749" s="11"/>
      <c r="D749" s="11"/>
      <c r="E749" s="11"/>
      <c r="F749" s="6"/>
    </row>
    <row r="750" spans="1:6" ht="12.75">
      <c r="A750" s="11"/>
      <c r="B750" s="11"/>
      <c r="C750" s="11"/>
      <c r="D750" s="11"/>
      <c r="E750" s="11"/>
      <c r="F750" s="6"/>
    </row>
    <row r="751" spans="1:6" ht="12.75">
      <c r="A751" s="11"/>
      <c r="B751" s="11"/>
      <c r="C751" s="11"/>
      <c r="D751" s="11"/>
      <c r="E751" s="11"/>
      <c r="F751" s="6"/>
    </row>
    <row r="752" spans="1:6" ht="12.75">
      <c r="A752" s="11"/>
      <c r="B752" s="11"/>
      <c r="C752" s="11"/>
      <c r="D752" s="11"/>
      <c r="E752" s="11"/>
      <c r="F752" s="6"/>
    </row>
    <row r="753" spans="1:6" ht="12.75">
      <c r="A753" s="11"/>
      <c r="B753" s="11"/>
      <c r="C753" s="11"/>
      <c r="D753" s="11"/>
      <c r="E753" s="11"/>
      <c r="F753" s="6"/>
    </row>
    <row r="754" spans="1:6" ht="12.75">
      <c r="A754" s="11"/>
      <c r="B754" s="11"/>
      <c r="C754" s="11"/>
      <c r="D754" s="11"/>
      <c r="E754" s="11"/>
      <c r="F754" s="6"/>
    </row>
    <row r="755" spans="1:6" ht="12.75">
      <c r="A755" s="11"/>
      <c r="B755" s="11"/>
      <c r="C755" s="11"/>
      <c r="D755" s="11"/>
      <c r="E755" s="11"/>
      <c r="F755" s="6"/>
    </row>
    <row r="756" spans="1:6" ht="12.75">
      <c r="A756" s="11"/>
      <c r="B756" s="11"/>
      <c r="C756" s="11"/>
      <c r="D756" s="11"/>
      <c r="E756" s="11"/>
      <c r="F756" s="6"/>
    </row>
    <row r="757" spans="1:6" ht="12.75">
      <c r="A757" s="11"/>
      <c r="B757" s="11"/>
      <c r="C757" s="11"/>
      <c r="D757" s="11"/>
      <c r="E757" s="11"/>
      <c r="F757" s="6"/>
    </row>
    <row r="758" spans="1:6" ht="12.75">
      <c r="A758" s="11"/>
      <c r="B758" s="11"/>
      <c r="C758" s="11"/>
      <c r="D758" s="11"/>
      <c r="E758" s="11"/>
      <c r="F758" s="6"/>
    </row>
    <row r="759" spans="1:6" ht="12.75">
      <c r="A759" s="11"/>
      <c r="B759" s="11"/>
      <c r="C759" s="11"/>
      <c r="D759" s="11"/>
      <c r="E759" s="11"/>
      <c r="F759" s="6"/>
    </row>
    <row r="760" spans="1:6" ht="12.75">
      <c r="A760" s="11"/>
      <c r="B760" s="11"/>
      <c r="C760" s="11"/>
      <c r="D760" s="11"/>
      <c r="E760" s="11"/>
      <c r="F760" s="6"/>
    </row>
    <row r="761" spans="1:6" ht="12.75">
      <c r="A761" s="11"/>
      <c r="B761" s="11"/>
      <c r="C761" s="11"/>
      <c r="D761" s="11"/>
      <c r="E761" s="11"/>
      <c r="F761" s="6"/>
    </row>
    <row r="762" spans="1:6" ht="12.75">
      <c r="A762" s="11"/>
      <c r="B762" s="11"/>
      <c r="C762" s="11"/>
      <c r="D762" s="11"/>
      <c r="E762" s="11"/>
      <c r="F762" s="6"/>
    </row>
    <row r="763" spans="1:6" ht="12.75">
      <c r="A763" s="11"/>
      <c r="B763" s="11"/>
      <c r="C763" s="11"/>
      <c r="D763" s="11"/>
      <c r="E763" s="11"/>
      <c r="F763" s="6"/>
    </row>
    <row r="764" spans="1:6" ht="12.75">
      <c r="A764" s="11"/>
      <c r="B764" s="11"/>
      <c r="C764" s="11"/>
      <c r="D764" s="11"/>
      <c r="E764" s="11"/>
      <c r="F764" s="6"/>
    </row>
    <row r="765" spans="1:6" ht="12.75">
      <c r="A765" s="11"/>
      <c r="B765" s="11"/>
      <c r="C765" s="11"/>
      <c r="D765" s="11"/>
      <c r="E765" s="11"/>
      <c r="F765" s="6"/>
    </row>
    <row r="766" spans="1:6" ht="12.75">
      <c r="A766" s="11"/>
      <c r="B766" s="11"/>
      <c r="C766" s="11"/>
      <c r="D766" s="11"/>
      <c r="E766" s="11"/>
      <c r="F766" s="6"/>
    </row>
    <row r="767" spans="1:6" ht="12.75">
      <c r="A767" s="11"/>
      <c r="B767" s="11"/>
      <c r="C767" s="11"/>
      <c r="D767" s="11"/>
      <c r="E767" s="11"/>
      <c r="F767" s="6"/>
    </row>
    <row r="768" spans="1:6" ht="12.75">
      <c r="A768" s="11"/>
      <c r="B768" s="11"/>
      <c r="C768" s="11"/>
      <c r="D768" s="11"/>
      <c r="E768" s="11"/>
      <c r="F768" s="6"/>
    </row>
    <row r="769" spans="1:6" ht="12.75">
      <c r="A769" s="11"/>
      <c r="B769" s="11"/>
      <c r="C769" s="11"/>
      <c r="D769" s="11"/>
      <c r="E769" s="11"/>
      <c r="F769" s="6"/>
    </row>
    <row r="770" spans="1:6" ht="12.75">
      <c r="A770" s="11"/>
      <c r="B770" s="11"/>
      <c r="C770" s="11"/>
      <c r="D770" s="11"/>
      <c r="E770" s="11"/>
      <c r="F770" s="6"/>
    </row>
    <row r="771" spans="1:6" ht="12.75">
      <c r="A771" s="11"/>
      <c r="B771" s="11"/>
      <c r="C771" s="11"/>
      <c r="D771" s="11"/>
      <c r="E771" s="11"/>
      <c r="F771" s="6"/>
    </row>
    <row r="772" spans="1:6" ht="12.75">
      <c r="A772" s="11"/>
      <c r="B772" s="11"/>
      <c r="C772" s="11"/>
      <c r="D772" s="11"/>
      <c r="E772" s="11"/>
      <c r="F772" s="6"/>
    </row>
    <row r="773" spans="1:6" ht="12.75">
      <c r="A773" s="11"/>
      <c r="B773" s="11"/>
      <c r="C773" s="11"/>
      <c r="D773" s="11"/>
      <c r="E773" s="11"/>
      <c r="F773" s="6"/>
    </row>
    <row r="774" spans="1:6" ht="12.75">
      <c r="A774" s="11"/>
      <c r="B774" s="11"/>
      <c r="C774" s="11"/>
      <c r="D774" s="11"/>
      <c r="E774" s="11"/>
      <c r="F774" s="6"/>
    </row>
    <row r="775" spans="1:6" ht="12.75">
      <c r="A775" s="11"/>
      <c r="B775" s="11"/>
      <c r="C775" s="11"/>
      <c r="D775" s="11"/>
      <c r="E775" s="11"/>
      <c r="F775" s="6"/>
    </row>
    <row r="776" spans="1:6" ht="12.75">
      <c r="A776" s="11"/>
      <c r="B776" s="11"/>
      <c r="C776" s="11"/>
      <c r="D776" s="11"/>
      <c r="E776" s="11"/>
      <c r="F776" s="6"/>
    </row>
    <row r="777" spans="1:6" ht="12.75">
      <c r="A777" s="11"/>
      <c r="B777" s="11"/>
      <c r="C777" s="11"/>
      <c r="D777" s="11"/>
      <c r="E777" s="11"/>
      <c r="F777" s="6"/>
    </row>
    <row r="778" spans="1:6" ht="12.75">
      <c r="A778" s="11"/>
      <c r="B778" s="11"/>
      <c r="C778" s="11"/>
      <c r="D778" s="11"/>
      <c r="E778" s="11"/>
      <c r="F778" s="6"/>
    </row>
    <row r="779" spans="1:6" ht="12.75">
      <c r="A779" s="11"/>
      <c r="B779" s="11"/>
      <c r="C779" s="11"/>
      <c r="D779" s="11"/>
      <c r="E779" s="11"/>
      <c r="F779" s="6"/>
    </row>
    <row r="780" spans="1:6" ht="12.75">
      <c r="A780" s="11"/>
      <c r="B780" s="11"/>
      <c r="C780" s="11"/>
      <c r="D780" s="11"/>
      <c r="E780" s="11"/>
      <c r="F780" s="6"/>
    </row>
    <row r="781" spans="1:6" ht="12.75">
      <c r="A781" s="11"/>
      <c r="B781" s="11"/>
      <c r="C781" s="11"/>
      <c r="D781" s="11"/>
      <c r="E781" s="11"/>
      <c r="F781" s="6"/>
    </row>
    <row r="782" spans="1:6" ht="12.75">
      <c r="A782" s="11"/>
      <c r="B782" s="11"/>
      <c r="C782" s="11"/>
      <c r="D782" s="11"/>
      <c r="E782" s="11"/>
      <c r="F782" s="6"/>
    </row>
    <row r="783" spans="1:6" ht="12.75">
      <c r="A783" s="11"/>
      <c r="B783" s="11"/>
      <c r="C783" s="11"/>
      <c r="D783" s="11"/>
      <c r="E783" s="11"/>
      <c r="F783" s="6"/>
    </row>
    <row r="784" spans="1:6" ht="12.75">
      <c r="A784" s="11"/>
      <c r="B784" s="11"/>
      <c r="C784" s="11"/>
      <c r="D784" s="11"/>
      <c r="E784" s="11"/>
      <c r="F784" s="6"/>
    </row>
    <row r="785" spans="1:6" ht="12.75">
      <c r="A785" s="11"/>
      <c r="B785" s="11"/>
      <c r="C785" s="11"/>
      <c r="D785" s="11"/>
      <c r="E785" s="11"/>
      <c r="F785" s="6"/>
    </row>
    <row r="786" spans="1:6" ht="12.75">
      <c r="A786" s="11"/>
      <c r="B786" s="11"/>
      <c r="C786" s="11"/>
      <c r="D786" s="11"/>
      <c r="E786" s="11"/>
      <c r="F786" s="6"/>
    </row>
    <row r="787" spans="1:6" ht="12.75">
      <c r="A787" s="11"/>
      <c r="B787" s="11"/>
      <c r="C787" s="11"/>
      <c r="D787" s="11"/>
      <c r="E787" s="11"/>
      <c r="F787" s="6"/>
    </row>
    <row r="788" spans="1:6" ht="12.75">
      <c r="A788" s="11"/>
      <c r="B788" s="11"/>
      <c r="C788" s="11"/>
      <c r="D788" s="11"/>
      <c r="E788" s="11"/>
      <c r="F788" s="6"/>
    </row>
    <row r="789" spans="1:6" ht="12.75">
      <c r="A789" s="11"/>
      <c r="B789" s="11"/>
      <c r="C789" s="11"/>
      <c r="D789" s="11"/>
      <c r="E789" s="11"/>
      <c r="F789" s="6"/>
    </row>
    <row r="790" spans="1:6" ht="12.75">
      <c r="A790" s="11"/>
      <c r="B790" s="11"/>
      <c r="C790" s="11"/>
      <c r="D790" s="11"/>
      <c r="E790" s="11"/>
      <c r="F790" s="6"/>
    </row>
    <row r="791" spans="1:6" ht="12.75">
      <c r="A791" s="11"/>
      <c r="B791" s="11"/>
      <c r="C791" s="11"/>
      <c r="D791" s="11"/>
      <c r="E791" s="11"/>
      <c r="F791" s="6"/>
    </row>
    <row r="792" spans="1:6" ht="12.75">
      <c r="A792" s="11"/>
      <c r="B792" s="11"/>
      <c r="C792" s="11"/>
      <c r="D792" s="11"/>
      <c r="E792" s="11"/>
      <c r="F792" s="6"/>
    </row>
    <row r="793" spans="1:6" ht="12.75">
      <c r="A793" s="11"/>
      <c r="B793" s="11"/>
      <c r="C793" s="11"/>
      <c r="D793" s="11"/>
      <c r="E793" s="11"/>
      <c r="F793" s="6"/>
    </row>
    <row r="794" spans="1:6" ht="12.75">
      <c r="A794" s="11"/>
      <c r="B794" s="11"/>
      <c r="C794" s="11"/>
      <c r="D794" s="11"/>
      <c r="E794" s="11"/>
      <c r="F794" s="6"/>
    </row>
    <row r="795" spans="1:6" ht="12.75">
      <c r="A795" s="11"/>
      <c r="B795" s="11"/>
      <c r="C795" s="11"/>
      <c r="D795" s="11"/>
      <c r="E795" s="11"/>
      <c r="F795" s="6"/>
    </row>
    <row r="796" spans="1:6" ht="12.75">
      <c r="A796" s="11"/>
      <c r="B796" s="11"/>
      <c r="C796" s="11"/>
      <c r="D796" s="11"/>
      <c r="E796" s="11"/>
      <c r="F796" s="6"/>
    </row>
    <row r="797" spans="1:6" ht="12.75">
      <c r="A797" s="11"/>
      <c r="B797" s="11"/>
      <c r="C797" s="11"/>
      <c r="D797" s="11"/>
      <c r="E797" s="11"/>
      <c r="F797" s="6"/>
    </row>
    <row r="798" spans="1:6" ht="12.75">
      <c r="A798" s="11"/>
      <c r="B798" s="11"/>
      <c r="C798" s="11"/>
      <c r="D798" s="11"/>
      <c r="E798" s="11"/>
      <c r="F798" s="6"/>
    </row>
    <row r="799" spans="1:6" ht="12.75">
      <c r="A799" s="11"/>
      <c r="B799" s="11"/>
      <c r="C799" s="11"/>
      <c r="D799" s="11"/>
      <c r="E799" s="11"/>
      <c r="F799" s="6"/>
    </row>
    <row r="800" spans="1:6" ht="12.75">
      <c r="A800" s="11"/>
      <c r="B800" s="11"/>
      <c r="C800" s="11"/>
      <c r="D800" s="11"/>
      <c r="E800" s="11"/>
      <c r="F800" s="6"/>
    </row>
    <row r="801" spans="1:6" ht="12.75">
      <c r="A801" s="11"/>
      <c r="B801" s="11"/>
      <c r="C801" s="11"/>
      <c r="D801" s="11"/>
      <c r="E801" s="11"/>
      <c r="F801" s="6"/>
    </row>
    <row r="802" spans="1:6" ht="12.75">
      <c r="A802" s="11"/>
      <c r="B802" s="11"/>
      <c r="C802" s="11"/>
      <c r="D802" s="11"/>
      <c r="E802" s="11"/>
      <c r="F802" s="6"/>
    </row>
    <row r="803" spans="1:6" ht="12.75">
      <c r="A803" s="11"/>
      <c r="B803" s="11"/>
      <c r="C803" s="11"/>
      <c r="D803" s="11"/>
      <c r="E803" s="11"/>
      <c r="F803" s="6"/>
    </row>
    <row r="804" spans="1:6" ht="12.75">
      <c r="A804" s="11"/>
      <c r="B804" s="11"/>
      <c r="C804" s="11"/>
      <c r="D804" s="11"/>
      <c r="E804" s="11"/>
      <c r="F804" s="6"/>
    </row>
    <row r="805" spans="1:6" ht="12.75">
      <c r="A805" s="11"/>
      <c r="B805" s="11"/>
      <c r="C805" s="11"/>
      <c r="D805" s="11"/>
      <c r="E805" s="11"/>
      <c r="F805" s="6"/>
    </row>
    <row r="806" spans="1:6" ht="12.75">
      <c r="A806" s="11"/>
      <c r="B806" s="11"/>
      <c r="C806" s="11"/>
      <c r="D806" s="11"/>
      <c r="E806" s="11"/>
      <c r="F806" s="6"/>
    </row>
    <row r="807" spans="1:6" ht="12.75">
      <c r="A807" s="11"/>
      <c r="B807" s="11"/>
      <c r="C807" s="11"/>
      <c r="D807" s="11"/>
      <c r="E807" s="11"/>
      <c r="F807" s="6"/>
    </row>
    <row r="808" spans="1:6" ht="12.75">
      <c r="A808" s="11"/>
      <c r="B808" s="11"/>
      <c r="C808" s="11"/>
      <c r="D808" s="11"/>
      <c r="E808" s="11"/>
      <c r="F808" s="6"/>
    </row>
    <row r="809" spans="1:6" ht="12.75">
      <c r="A809" s="11"/>
      <c r="B809" s="11"/>
      <c r="C809" s="11"/>
      <c r="D809" s="11"/>
      <c r="E809" s="11"/>
      <c r="F809" s="6"/>
    </row>
    <row r="810" spans="1:6" ht="12.75">
      <c r="A810" s="11"/>
      <c r="B810" s="11"/>
      <c r="C810" s="11"/>
      <c r="D810" s="11"/>
      <c r="E810" s="11"/>
      <c r="F810" s="6"/>
    </row>
    <row r="811" spans="1:6" ht="12.75">
      <c r="A811" s="11"/>
      <c r="B811" s="11"/>
      <c r="C811" s="11"/>
      <c r="D811" s="11"/>
      <c r="E811" s="11"/>
      <c r="F811" s="6"/>
    </row>
    <row r="812" spans="1:6" ht="12.75">
      <c r="A812" s="11"/>
      <c r="B812" s="11"/>
      <c r="C812" s="11"/>
      <c r="D812" s="11"/>
      <c r="E812" s="11"/>
      <c r="F812" s="6"/>
    </row>
    <row r="813" spans="1:6" ht="12.75">
      <c r="A813" s="11"/>
      <c r="B813" s="11"/>
      <c r="C813" s="11"/>
      <c r="D813" s="11"/>
      <c r="E813" s="11"/>
      <c r="F813" s="6"/>
    </row>
    <row r="814" spans="1:6" ht="12.75">
      <c r="A814" s="11"/>
      <c r="B814" s="11"/>
      <c r="C814" s="11"/>
      <c r="D814" s="11"/>
      <c r="E814" s="11"/>
      <c r="F814" s="6"/>
    </row>
    <row r="815" spans="1:6" ht="12.75">
      <c r="A815" s="11"/>
      <c r="B815" s="11"/>
      <c r="C815" s="11"/>
      <c r="D815" s="11"/>
      <c r="E815" s="11"/>
      <c r="F815" s="6"/>
    </row>
    <row r="816" spans="1:6" ht="12.75">
      <c r="A816" s="11"/>
      <c r="B816" s="11"/>
      <c r="C816" s="11"/>
      <c r="D816" s="11"/>
      <c r="E816" s="11"/>
      <c r="F816" s="6"/>
    </row>
    <row r="817" spans="1:6" ht="12.75">
      <c r="A817" s="11"/>
      <c r="B817" s="11"/>
      <c r="C817" s="11"/>
      <c r="D817" s="11"/>
      <c r="E817" s="11"/>
      <c r="F817" s="6"/>
    </row>
    <row r="818" spans="1:6" ht="12.75">
      <c r="A818" s="11"/>
      <c r="B818" s="11"/>
      <c r="C818" s="11"/>
      <c r="D818" s="11"/>
      <c r="E818" s="11"/>
      <c r="F818" s="6"/>
    </row>
    <row r="819" spans="1:6" ht="12.75">
      <c r="A819" s="11"/>
      <c r="B819" s="11"/>
      <c r="C819" s="11"/>
      <c r="D819" s="11"/>
      <c r="E819" s="11"/>
      <c r="F819" s="6"/>
    </row>
    <row r="820" spans="1:6" ht="12.75">
      <c r="A820" s="11"/>
      <c r="B820" s="11"/>
      <c r="C820" s="11"/>
      <c r="D820" s="11"/>
      <c r="E820" s="11"/>
      <c r="F820" s="6"/>
    </row>
    <row r="821" spans="1:6" ht="12.75">
      <c r="A821" s="11"/>
      <c r="B821" s="11"/>
      <c r="C821" s="11"/>
      <c r="D821" s="11"/>
      <c r="E821" s="11"/>
      <c r="F821" s="6"/>
    </row>
    <row r="822" spans="1:6" ht="12.75">
      <c r="A822" s="11"/>
      <c r="B822" s="11"/>
      <c r="C822" s="11"/>
      <c r="D822" s="11"/>
      <c r="E822" s="11"/>
      <c r="F822" s="6"/>
    </row>
    <row r="823" spans="1:6" ht="12.75">
      <c r="A823" s="11"/>
      <c r="B823" s="11"/>
      <c r="C823" s="11"/>
      <c r="D823" s="11"/>
      <c r="E823" s="11"/>
      <c r="F823" s="6"/>
    </row>
    <row r="824" spans="1:6" ht="12.75">
      <c r="A824" s="11"/>
      <c r="B824" s="11"/>
      <c r="C824" s="11"/>
      <c r="D824" s="11"/>
      <c r="E824" s="11"/>
      <c r="F824" s="6"/>
    </row>
    <row r="825" spans="1:6" ht="12.75">
      <c r="A825" s="11"/>
      <c r="B825" s="11"/>
      <c r="C825" s="11"/>
      <c r="D825" s="11"/>
      <c r="E825" s="11"/>
      <c r="F825" s="6"/>
    </row>
    <row r="826" spans="1:6" ht="12.75">
      <c r="A826" s="11"/>
      <c r="B826" s="11"/>
      <c r="C826" s="11"/>
      <c r="D826" s="11"/>
      <c r="E826" s="11"/>
      <c r="F826" s="6"/>
    </row>
    <row r="827" spans="1:6" ht="12.75">
      <c r="A827" s="11"/>
      <c r="B827" s="11"/>
      <c r="C827" s="11"/>
      <c r="D827" s="11"/>
      <c r="E827" s="11"/>
      <c r="F827" s="6"/>
    </row>
    <row r="828" spans="1:6" ht="12.75">
      <c r="A828" s="11"/>
      <c r="B828" s="11"/>
      <c r="C828" s="11"/>
      <c r="D828" s="11"/>
      <c r="E828" s="11"/>
      <c r="F828" s="6"/>
    </row>
    <row r="829" spans="1:6" ht="12.75">
      <c r="A829" s="11"/>
      <c r="B829" s="11"/>
      <c r="C829" s="11"/>
      <c r="D829" s="11"/>
      <c r="E829" s="11"/>
      <c r="F829" s="6"/>
    </row>
    <row r="830" spans="1:6" ht="12.75">
      <c r="A830" s="11"/>
      <c r="B830" s="11"/>
      <c r="C830" s="11"/>
      <c r="D830" s="11"/>
      <c r="E830" s="11"/>
      <c r="F830" s="6"/>
    </row>
    <row r="831" spans="1:6" ht="12.75">
      <c r="A831" s="11"/>
      <c r="B831" s="11"/>
      <c r="C831" s="11"/>
      <c r="D831" s="11"/>
      <c r="E831" s="11"/>
      <c r="F831" s="6"/>
    </row>
    <row r="832" spans="1:6" ht="12.75">
      <c r="A832" s="11"/>
      <c r="B832" s="11"/>
      <c r="C832" s="11"/>
      <c r="D832" s="11"/>
      <c r="E832" s="11"/>
      <c r="F832" s="6"/>
    </row>
    <row r="833" spans="1:6" ht="12.75">
      <c r="A833" s="11"/>
      <c r="B833" s="11"/>
      <c r="C833" s="11"/>
      <c r="D833" s="11"/>
      <c r="E833" s="11"/>
      <c r="F833" s="6"/>
    </row>
    <row r="834" spans="1:6" ht="12.75">
      <c r="A834" s="11"/>
      <c r="B834" s="11"/>
      <c r="C834" s="11"/>
      <c r="D834" s="11"/>
      <c r="E834" s="11"/>
      <c r="F834" s="6"/>
    </row>
    <row r="835" spans="1:6" ht="12.75">
      <c r="A835" s="11"/>
      <c r="B835" s="11"/>
      <c r="C835" s="11"/>
      <c r="D835" s="11"/>
      <c r="E835" s="11"/>
      <c r="F835" s="6"/>
    </row>
    <row r="836" spans="1:6" ht="12.75">
      <c r="A836" s="11"/>
      <c r="B836" s="11"/>
      <c r="C836" s="11"/>
      <c r="D836" s="11"/>
      <c r="E836" s="11"/>
      <c r="F836" s="6"/>
    </row>
    <row r="837" spans="1:6" ht="12.75">
      <c r="A837" s="11"/>
      <c r="B837" s="11"/>
      <c r="C837" s="11"/>
      <c r="D837" s="11"/>
      <c r="E837" s="11"/>
      <c r="F837" s="6"/>
    </row>
    <row r="838" spans="1:6" ht="12.75">
      <c r="A838" s="11"/>
      <c r="B838" s="11"/>
      <c r="C838" s="11"/>
      <c r="D838" s="11"/>
      <c r="E838" s="11"/>
      <c r="F838" s="6"/>
    </row>
    <row r="839" spans="1:6" ht="12.75">
      <c r="A839" s="11"/>
      <c r="B839" s="11"/>
      <c r="C839" s="11"/>
      <c r="D839" s="11"/>
      <c r="E839" s="11"/>
      <c r="F839" s="6"/>
    </row>
    <row r="840" spans="1:6" ht="12.75">
      <c r="A840" s="11"/>
      <c r="B840" s="11"/>
      <c r="C840" s="11"/>
      <c r="D840" s="11"/>
      <c r="E840" s="11"/>
      <c r="F840" s="6"/>
    </row>
    <row r="841" spans="1:6" ht="12.75">
      <c r="A841" s="11"/>
      <c r="B841" s="11"/>
      <c r="C841" s="11"/>
      <c r="D841" s="11"/>
      <c r="E841" s="11"/>
      <c r="F841" s="6"/>
    </row>
    <row r="842" spans="1:6" ht="12.75">
      <c r="A842" s="11"/>
      <c r="B842" s="11"/>
      <c r="C842" s="11"/>
      <c r="D842" s="11"/>
      <c r="E842" s="11"/>
      <c r="F842" s="6"/>
    </row>
    <row r="843" spans="1:6" ht="12.75">
      <c r="A843" s="11"/>
      <c r="B843" s="11"/>
      <c r="C843" s="11"/>
      <c r="D843" s="11"/>
      <c r="E843" s="11"/>
      <c r="F843" s="6"/>
    </row>
    <row r="844" spans="1:6" ht="12.75">
      <c r="A844" s="11"/>
      <c r="B844" s="11"/>
      <c r="C844" s="11"/>
      <c r="D844" s="11"/>
      <c r="E844" s="11"/>
      <c r="F844" s="6"/>
    </row>
    <row r="845" spans="1:6" ht="12.75">
      <c r="A845" s="11"/>
      <c r="B845" s="11"/>
      <c r="C845" s="11"/>
      <c r="D845" s="11"/>
      <c r="E845" s="11"/>
      <c r="F845" s="6"/>
    </row>
    <row r="846" spans="1:6" ht="12.75">
      <c r="A846" s="11"/>
      <c r="B846" s="11"/>
      <c r="C846" s="11"/>
      <c r="D846" s="11"/>
      <c r="E846" s="11"/>
      <c r="F846" s="6"/>
    </row>
    <row r="847" spans="1:6" ht="12.75">
      <c r="A847" s="11"/>
      <c r="B847" s="11"/>
      <c r="C847" s="11"/>
      <c r="D847" s="11"/>
      <c r="E847" s="11"/>
      <c r="F847" s="6"/>
    </row>
    <row r="848" spans="1:6" ht="12.75">
      <c r="A848" s="11"/>
      <c r="B848" s="11"/>
      <c r="C848" s="11"/>
      <c r="D848" s="11"/>
      <c r="E848" s="11"/>
      <c r="F848" s="6"/>
    </row>
    <row r="849" spans="1:6" ht="12.75">
      <c r="A849" s="11"/>
      <c r="B849" s="11"/>
      <c r="C849" s="11"/>
      <c r="D849" s="11"/>
      <c r="E849" s="11"/>
      <c r="F849" s="6"/>
    </row>
    <row r="850" spans="1:6" ht="12.75">
      <c r="A850" s="11"/>
      <c r="B850" s="11"/>
      <c r="C850" s="11"/>
      <c r="D850" s="11"/>
      <c r="E850" s="11"/>
      <c r="F850" s="6"/>
    </row>
    <row r="851" spans="1:6" ht="12.75">
      <c r="A851" s="11"/>
      <c r="B851" s="11"/>
      <c r="C851" s="11"/>
      <c r="D851" s="11"/>
      <c r="E851" s="11"/>
      <c r="F851" s="6"/>
    </row>
    <row r="852" spans="1:6" ht="12.75">
      <c r="A852" s="11"/>
      <c r="B852" s="11"/>
      <c r="C852" s="11"/>
      <c r="D852" s="11"/>
      <c r="E852" s="11"/>
      <c r="F852" s="6"/>
    </row>
    <row r="853" spans="1:6" ht="12.75">
      <c r="A853" s="11"/>
      <c r="B853" s="11"/>
      <c r="C853" s="11"/>
      <c r="D853" s="11"/>
      <c r="E853" s="11"/>
      <c r="F853" s="6"/>
    </row>
    <row r="854" spans="1:6" ht="12.75">
      <c r="A854" s="11"/>
      <c r="B854" s="11"/>
      <c r="C854" s="11"/>
      <c r="D854" s="11"/>
      <c r="E854" s="11"/>
      <c r="F854" s="6"/>
    </row>
    <row r="855" spans="1:6" ht="12.75">
      <c r="A855" s="11"/>
      <c r="B855" s="11"/>
      <c r="C855" s="11"/>
      <c r="D855" s="11"/>
      <c r="E855" s="11"/>
      <c r="F855" s="6"/>
    </row>
    <row r="856" spans="1:6" ht="12.75">
      <c r="A856" s="11"/>
      <c r="B856" s="11"/>
      <c r="C856" s="11"/>
      <c r="D856" s="11"/>
      <c r="E856" s="11"/>
      <c r="F856" s="6"/>
    </row>
    <row r="857" spans="1:6" ht="12.75">
      <c r="A857" s="11"/>
      <c r="B857" s="11"/>
      <c r="C857" s="11"/>
      <c r="D857" s="11"/>
      <c r="E857" s="11"/>
      <c r="F857" s="6"/>
    </row>
    <row r="858" spans="1:6" ht="12.75">
      <c r="A858" s="11"/>
      <c r="B858" s="11"/>
      <c r="C858" s="11"/>
      <c r="D858" s="11"/>
      <c r="E858" s="11"/>
      <c r="F858" s="6"/>
    </row>
    <row r="859" spans="1:6" ht="12.75">
      <c r="A859" s="11"/>
      <c r="B859" s="11"/>
      <c r="C859" s="11"/>
      <c r="D859" s="11"/>
      <c r="E859" s="11"/>
      <c r="F859" s="6"/>
    </row>
    <row r="860" spans="1:6" ht="12.75">
      <c r="A860" s="11"/>
      <c r="B860" s="11"/>
      <c r="C860" s="11"/>
      <c r="D860" s="11"/>
      <c r="E860" s="11"/>
      <c r="F860" s="6"/>
    </row>
    <row r="861" spans="1:6" ht="12.75">
      <c r="A861" s="11"/>
      <c r="B861" s="11"/>
      <c r="C861" s="11"/>
      <c r="D861" s="11"/>
      <c r="E861" s="11"/>
      <c r="F861" s="6"/>
    </row>
    <row r="862" spans="1:6" ht="12.75">
      <c r="A862" s="11"/>
      <c r="B862" s="11"/>
      <c r="C862" s="11"/>
      <c r="D862" s="11"/>
      <c r="E862" s="11"/>
      <c r="F862" s="6"/>
    </row>
    <row r="863" spans="1:6" ht="12.75">
      <c r="A863" s="11"/>
      <c r="B863" s="11"/>
      <c r="C863" s="11"/>
      <c r="D863" s="11"/>
      <c r="E863" s="11"/>
      <c r="F863" s="6"/>
    </row>
    <row r="864" spans="1:6" ht="12.75">
      <c r="A864" s="11"/>
      <c r="B864" s="11"/>
      <c r="C864" s="11"/>
      <c r="D864" s="11"/>
      <c r="E864" s="11"/>
      <c r="F864" s="6"/>
    </row>
    <row r="865" spans="1:5" ht="12.75">
      <c r="A865" s="11"/>
      <c r="B865" s="11"/>
      <c r="C865" s="11"/>
      <c r="D865" s="11"/>
      <c r="E865" s="11"/>
    </row>
    <row r="866" spans="1:5" ht="12.75">
      <c r="A866" s="11"/>
      <c r="B866" s="11"/>
      <c r="C866" s="11"/>
      <c r="D866" s="11"/>
      <c r="E866" s="11"/>
    </row>
    <row r="867" spans="1:5" ht="12.75">
      <c r="A867" s="11"/>
      <c r="B867" s="11"/>
      <c r="C867" s="11"/>
      <c r="D867" s="11"/>
      <c r="E867" s="11"/>
    </row>
    <row r="868" spans="1:5" ht="12.75">
      <c r="A868" s="11"/>
      <c r="B868" s="11"/>
      <c r="C868" s="11"/>
      <c r="D868" s="11"/>
      <c r="E868" s="11"/>
    </row>
    <row r="869" spans="1:5" ht="12.75">
      <c r="A869" s="11"/>
      <c r="B869" s="11"/>
      <c r="C869" s="11"/>
      <c r="D869" s="11"/>
      <c r="E869" s="11"/>
    </row>
    <row r="870" spans="1:5" ht="12.75">
      <c r="A870" s="11"/>
      <c r="B870" s="11"/>
      <c r="C870" s="11"/>
      <c r="D870" s="11"/>
      <c r="E870" s="11"/>
    </row>
    <row r="871" spans="1:5" ht="12.75">
      <c r="A871" s="11"/>
      <c r="B871" s="11"/>
      <c r="C871" s="11"/>
      <c r="D871" s="11"/>
      <c r="E871" s="11"/>
    </row>
    <row r="872" spans="1:5" ht="12.75">
      <c r="A872" s="11"/>
      <c r="B872" s="11"/>
      <c r="C872" s="11"/>
      <c r="D872" s="11"/>
      <c r="E872" s="11"/>
    </row>
    <row r="873" spans="1:5" ht="12.75">
      <c r="A873" s="11"/>
      <c r="B873" s="11"/>
      <c r="C873" s="11"/>
      <c r="D873" s="11"/>
      <c r="E873" s="11"/>
    </row>
    <row r="874" spans="1:5" ht="12.75">
      <c r="A874" s="11"/>
      <c r="B874" s="11"/>
      <c r="C874" s="11"/>
      <c r="D874" s="11"/>
      <c r="E874" s="11"/>
    </row>
    <row r="875" spans="1:5" ht="12.75">
      <c r="A875" s="11"/>
      <c r="B875" s="11"/>
      <c r="C875" s="11"/>
      <c r="D875" s="11"/>
      <c r="E875" s="11"/>
    </row>
    <row r="876" spans="1:5" ht="12.75">
      <c r="A876" s="11"/>
      <c r="B876" s="11"/>
      <c r="C876" s="11"/>
      <c r="D876" s="11"/>
      <c r="E876" s="11"/>
    </row>
    <row r="877" spans="1:5" ht="12.75">
      <c r="A877" s="11"/>
      <c r="B877" s="11"/>
      <c r="C877" s="11"/>
      <c r="D877" s="11"/>
      <c r="E877" s="11"/>
    </row>
    <row r="878" spans="1:5" ht="12.75">
      <c r="A878" s="11"/>
      <c r="B878" s="11"/>
      <c r="C878" s="11"/>
      <c r="D878" s="11"/>
      <c r="E878" s="11"/>
    </row>
    <row r="879" spans="1:5" ht="12.75">
      <c r="A879" s="11"/>
      <c r="B879" s="11"/>
      <c r="C879" s="11"/>
      <c r="D879" s="11"/>
      <c r="E879" s="11"/>
    </row>
    <row r="880" spans="1:5" ht="12.75">
      <c r="A880" s="11"/>
      <c r="B880" s="11"/>
      <c r="C880" s="11"/>
      <c r="D880" s="11"/>
      <c r="E880" s="11"/>
    </row>
    <row r="881" spans="1:5" ht="12.75">
      <c r="A881" s="11"/>
      <c r="B881" s="11"/>
      <c r="C881" s="11"/>
      <c r="D881" s="11"/>
      <c r="E881" s="11"/>
    </row>
    <row r="882" spans="1:5" ht="12.75">
      <c r="A882" s="11"/>
      <c r="B882" s="11"/>
      <c r="C882" s="11"/>
      <c r="D882" s="11"/>
      <c r="E882" s="11"/>
    </row>
    <row r="883" spans="1:5" ht="12.75">
      <c r="A883" s="11"/>
      <c r="B883" s="11"/>
      <c r="C883" s="11"/>
      <c r="D883" s="11"/>
      <c r="E883" s="11"/>
    </row>
    <row r="884" spans="1:5" ht="12.75">
      <c r="A884" s="11"/>
      <c r="B884" s="11"/>
      <c r="C884" s="11"/>
      <c r="D884" s="11"/>
      <c r="E884" s="11"/>
    </row>
    <row r="885" spans="1:5" ht="12.75">
      <c r="A885" s="11"/>
      <c r="B885" s="11"/>
      <c r="C885" s="11"/>
      <c r="D885" s="11"/>
      <c r="E885" s="11"/>
    </row>
    <row r="886" spans="1:5" ht="12.75">
      <c r="A886" s="11"/>
      <c r="B886" s="11"/>
      <c r="C886" s="11"/>
      <c r="D886" s="11"/>
      <c r="E886" s="11"/>
    </row>
    <row r="887" spans="1:5" ht="12.75">
      <c r="A887" s="11"/>
      <c r="B887" s="11"/>
      <c r="C887" s="11"/>
      <c r="D887" s="11"/>
      <c r="E887" s="11"/>
    </row>
    <row r="888" spans="1:5" ht="12.75">
      <c r="A888" s="11"/>
      <c r="B888" s="11"/>
      <c r="C888" s="11"/>
      <c r="D888" s="11"/>
      <c r="E888" s="11"/>
    </row>
    <row r="889" spans="1:5" ht="12.75">
      <c r="A889" s="11"/>
      <c r="B889" s="11"/>
      <c r="C889" s="11"/>
      <c r="D889" s="11"/>
      <c r="E889" s="11"/>
    </row>
    <row r="890" spans="1:5" ht="12.75">
      <c r="A890" s="11"/>
      <c r="B890" s="11"/>
      <c r="C890" s="11"/>
      <c r="D890" s="11"/>
      <c r="E890" s="11"/>
    </row>
    <row r="891" spans="1:5" ht="12.75">
      <c r="A891" s="11"/>
      <c r="B891" s="11"/>
      <c r="C891" s="11"/>
      <c r="D891" s="11"/>
      <c r="E891" s="11"/>
    </row>
    <row r="892" spans="1:5" ht="12.75">
      <c r="A892" s="11"/>
      <c r="B892" s="11"/>
      <c r="C892" s="11"/>
      <c r="D892" s="11"/>
      <c r="E892" s="11"/>
    </row>
    <row r="893" spans="1:5" ht="12.75">
      <c r="A893" s="11"/>
      <c r="B893" s="11"/>
      <c r="C893" s="11"/>
      <c r="D893" s="11"/>
      <c r="E893" s="11"/>
    </row>
    <row r="894" spans="1:5" ht="12.75">
      <c r="A894" s="11"/>
      <c r="B894" s="11"/>
      <c r="C894" s="11"/>
      <c r="D894" s="11"/>
      <c r="E894" s="11"/>
    </row>
    <row r="895" spans="1:5" ht="12.75">
      <c r="A895" s="11"/>
      <c r="B895" s="11"/>
      <c r="C895" s="11"/>
      <c r="D895" s="11"/>
      <c r="E895" s="11"/>
    </row>
    <row r="896" spans="1:5" ht="12.75">
      <c r="A896" s="11"/>
      <c r="B896" s="11"/>
      <c r="C896" s="11"/>
      <c r="D896" s="11"/>
      <c r="E896" s="11"/>
    </row>
    <row r="897" spans="1:5" ht="12.75">
      <c r="A897" s="11"/>
      <c r="B897" s="11"/>
      <c r="C897" s="11"/>
      <c r="D897" s="11"/>
      <c r="E897" s="11"/>
    </row>
    <row r="898" spans="1:5" ht="12.75">
      <c r="A898" s="11"/>
      <c r="B898" s="11"/>
      <c r="C898" s="11"/>
      <c r="D898" s="11"/>
      <c r="E898" s="11"/>
    </row>
    <row r="899" spans="1:5" ht="12.75">
      <c r="A899" s="11"/>
      <c r="B899" s="11"/>
      <c r="C899" s="11"/>
      <c r="D899" s="11"/>
      <c r="E899" s="11"/>
    </row>
    <row r="900" spans="1:5" ht="12.75">
      <c r="A900" s="11"/>
      <c r="B900" s="11"/>
      <c r="C900" s="11"/>
      <c r="D900" s="11"/>
      <c r="E900" s="11"/>
    </row>
    <row r="901" spans="1:5" ht="12.75">
      <c r="A901" s="11"/>
      <c r="B901" s="11"/>
      <c r="C901" s="11"/>
      <c r="D901" s="11"/>
      <c r="E901" s="11"/>
    </row>
    <row r="902" spans="1:5" ht="12.75">
      <c r="A902" s="11"/>
      <c r="B902" s="11"/>
      <c r="C902" s="11"/>
      <c r="D902" s="11"/>
      <c r="E902" s="11"/>
    </row>
    <row r="903" spans="1:5" ht="12.75">
      <c r="A903" s="11"/>
      <c r="B903" s="11"/>
      <c r="C903" s="11"/>
      <c r="D903" s="11"/>
      <c r="E903" s="11"/>
    </row>
    <row r="904" spans="1:5" ht="12.75">
      <c r="A904" s="11"/>
      <c r="B904" s="11"/>
      <c r="C904" s="11"/>
      <c r="D904" s="11"/>
      <c r="E904" s="11"/>
    </row>
    <row r="905" spans="1:5" ht="12.75">
      <c r="A905" s="11"/>
      <c r="B905" s="11"/>
      <c r="C905" s="11"/>
      <c r="D905" s="11"/>
      <c r="E905" s="11"/>
    </row>
    <row r="906" spans="1:5" ht="12.75">
      <c r="A906" s="11"/>
      <c r="B906" s="11"/>
      <c r="C906" s="11"/>
      <c r="D906" s="11"/>
      <c r="E906" s="11"/>
    </row>
    <row r="907" spans="1:5" ht="12.75">
      <c r="A907" s="11"/>
      <c r="B907" s="11"/>
      <c r="C907" s="11"/>
      <c r="D907" s="11"/>
      <c r="E907" s="11"/>
    </row>
    <row r="908" spans="1:5" ht="12.75">
      <c r="A908" s="11"/>
      <c r="B908" s="11"/>
      <c r="C908" s="11"/>
      <c r="D908" s="11"/>
      <c r="E908" s="11"/>
    </row>
    <row r="909" spans="1:5" ht="12.75">
      <c r="A909" s="11"/>
      <c r="B909" s="11"/>
      <c r="C909" s="11"/>
      <c r="D909" s="11"/>
      <c r="E909" s="11"/>
    </row>
    <row r="910" spans="1:5" ht="12.75">
      <c r="A910" s="11"/>
      <c r="B910" s="11"/>
      <c r="C910" s="11"/>
      <c r="D910" s="11"/>
      <c r="E910" s="11"/>
    </row>
    <row r="911" spans="1:5" ht="12.75">
      <c r="A911" s="11"/>
      <c r="B911" s="11"/>
      <c r="C911" s="11"/>
      <c r="D911" s="11"/>
      <c r="E911" s="11"/>
    </row>
    <row r="912" spans="1:5" ht="12.75">
      <c r="A912" s="11"/>
      <c r="B912" s="11"/>
      <c r="C912" s="11"/>
      <c r="D912" s="11"/>
      <c r="E912" s="11"/>
    </row>
    <row r="913" spans="1:5" ht="12.75">
      <c r="A913" s="11"/>
      <c r="B913" s="11"/>
      <c r="C913" s="11"/>
      <c r="D913" s="11"/>
      <c r="E913" s="11"/>
    </row>
    <row r="914" spans="1:5" ht="12.75">
      <c r="A914" s="11"/>
      <c r="B914" s="11"/>
      <c r="C914" s="11"/>
      <c r="D914" s="11"/>
      <c r="E914" s="11"/>
    </row>
    <row r="915" spans="1:5" ht="12.75">
      <c r="A915" s="11"/>
      <c r="B915" s="11"/>
      <c r="C915" s="11"/>
      <c r="D915" s="11"/>
      <c r="E915" s="11"/>
    </row>
    <row r="916" spans="1:5" ht="12.75">
      <c r="A916" s="11"/>
      <c r="B916" s="11"/>
      <c r="C916" s="11"/>
      <c r="D916" s="11"/>
      <c r="E916" s="11"/>
    </row>
    <row r="917" spans="1:5" ht="12.75">
      <c r="A917" s="11"/>
      <c r="B917" s="11"/>
      <c r="C917" s="11"/>
      <c r="D917" s="11"/>
      <c r="E917" s="11"/>
    </row>
    <row r="918" spans="1:5" ht="12.75">
      <c r="A918" s="11"/>
      <c r="B918" s="11"/>
      <c r="C918" s="11"/>
      <c r="D918" s="11"/>
      <c r="E918" s="11"/>
    </row>
    <row r="919" spans="1:5" ht="12.75">
      <c r="A919" s="11"/>
      <c r="B919" s="11"/>
      <c r="C919" s="11"/>
      <c r="D919" s="11"/>
      <c r="E919" s="11"/>
    </row>
    <row r="920" spans="1:5" ht="12.75">
      <c r="A920" s="11"/>
      <c r="B920" s="11"/>
      <c r="C920" s="11"/>
      <c r="D920" s="11"/>
      <c r="E920" s="11"/>
    </row>
    <row r="921" spans="1:5" ht="12.75">
      <c r="A921" s="11"/>
      <c r="B921" s="11"/>
      <c r="C921" s="11"/>
      <c r="D921" s="11"/>
      <c r="E921" s="11"/>
    </row>
    <row r="922" spans="1:5" ht="12.75">
      <c r="A922" s="11"/>
      <c r="B922" s="11"/>
      <c r="C922" s="11"/>
      <c r="D922" s="11"/>
      <c r="E922" s="11"/>
    </row>
    <row r="923" spans="1:5" ht="12.75">
      <c r="A923" s="11"/>
      <c r="B923" s="11"/>
      <c r="C923" s="11"/>
      <c r="D923" s="11"/>
      <c r="E923" s="11"/>
    </row>
    <row r="924" spans="1:5" ht="12.75">
      <c r="A924" s="11"/>
      <c r="B924" s="11"/>
      <c r="C924" s="11"/>
      <c r="D924" s="11"/>
      <c r="E924" s="11"/>
    </row>
    <row r="925" spans="1:5" ht="12.75">
      <c r="A925" s="11"/>
      <c r="B925" s="11"/>
      <c r="C925" s="11"/>
      <c r="D925" s="11"/>
      <c r="E925" s="11"/>
    </row>
    <row r="926" spans="1:5" ht="12.75">
      <c r="A926" s="11"/>
      <c r="B926" s="11"/>
      <c r="C926" s="11"/>
      <c r="D926" s="11"/>
      <c r="E926" s="11"/>
    </row>
    <row r="927" spans="1:5" ht="12.75">
      <c r="A927" s="11"/>
      <c r="B927" s="11"/>
      <c r="C927" s="11"/>
      <c r="D927" s="11"/>
      <c r="E927" s="11"/>
    </row>
    <row r="928" spans="1:5" ht="12.75">
      <c r="A928" s="11"/>
      <c r="B928" s="11"/>
      <c r="C928" s="11"/>
      <c r="D928" s="11"/>
      <c r="E928" s="11"/>
    </row>
    <row r="929" spans="1:5" ht="12.75">
      <c r="A929" s="11"/>
      <c r="B929" s="11"/>
      <c r="C929" s="11"/>
      <c r="D929" s="11"/>
      <c r="E929" s="11"/>
    </row>
    <row r="930" spans="1:5" ht="12.75">
      <c r="A930" s="11"/>
      <c r="B930" s="11"/>
      <c r="C930" s="11"/>
      <c r="D930" s="11"/>
      <c r="E930" s="11"/>
    </row>
    <row r="931" spans="1:5" ht="12.75">
      <c r="A931" s="11"/>
      <c r="B931" s="11"/>
      <c r="C931" s="11"/>
      <c r="D931" s="11"/>
      <c r="E931" s="11"/>
    </row>
    <row r="932" spans="1:5" ht="12.75">
      <c r="A932" s="11"/>
      <c r="B932" s="11"/>
      <c r="C932" s="11"/>
      <c r="D932" s="11"/>
      <c r="E932" s="11"/>
    </row>
    <row r="933" spans="1:5" ht="12.75">
      <c r="A933" s="11"/>
      <c r="B933" s="11"/>
      <c r="C933" s="11"/>
      <c r="D933" s="11"/>
      <c r="E933" s="11"/>
    </row>
    <row r="934" spans="1:5" ht="12.75">
      <c r="A934" s="11"/>
      <c r="B934" s="11"/>
      <c r="C934" s="11"/>
      <c r="D934" s="11"/>
      <c r="E934" s="11"/>
    </row>
    <row r="935" spans="1:5" ht="12.75">
      <c r="A935" s="11"/>
      <c r="B935" s="11"/>
      <c r="C935" s="11"/>
      <c r="D935" s="11"/>
      <c r="E935" s="11"/>
    </row>
    <row r="936" spans="1:5" ht="12.75">
      <c r="A936" s="11"/>
      <c r="B936" s="11"/>
      <c r="C936" s="11"/>
      <c r="D936" s="11"/>
      <c r="E936" s="11"/>
    </row>
    <row r="937" spans="1:5" ht="12.75">
      <c r="A937" s="11"/>
      <c r="B937" s="11"/>
      <c r="C937" s="11"/>
      <c r="D937" s="11"/>
      <c r="E937" s="11"/>
    </row>
    <row r="938" spans="1:5" ht="12.75">
      <c r="A938" s="11"/>
      <c r="B938" s="11"/>
      <c r="C938" s="11"/>
      <c r="D938" s="11"/>
      <c r="E938" s="11"/>
    </row>
    <row r="939" spans="1:5" ht="12.75">
      <c r="A939" s="11"/>
      <c r="B939" s="11"/>
      <c r="C939" s="11"/>
      <c r="D939" s="11"/>
      <c r="E939" s="11"/>
    </row>
    <row r="940" spans="1:5" ht="12.75">
      <c r="A940" s="11"/>
      <c r="B940" s="11"/>
      <c r="C940" s="11"/>
      <c r="D940" s="11"/>
      <c r="E940" s="11"/>
    </row>
    <row r="941" spans="1:5" ht="12.75">
      <c r="A941" s="11"/>
      <c r="B941" s="11"/>
      <c r="C941" s="11"/>
      <c r="D941" s="11"/>
      <c r="E941" s="11"/>
    </row>
    <row r="942" spans="1:5" ht="12.75">
      <c r="A942" s="11"/>
      <c r="B942" s="11"/>
      <c r="C942" s="11"/>
      <c r="D942" s="11"/>
      <c r="E942" s="11"/>
    </row>
    <row r="943" spans="1:5" ht="12.75">
      <c r="A943" s="11"/>
      <c r="B943" s="11"/>
      <c r="C943" s="11"/>
      <c r="D943" s="11"/>
      <c r="E943" s="11"/>
    </row>
    <row r="944" spans="1:5" ht="12.75">
      <c r="A944" s="11"/>
      <c r="B944" s="11"/>
      <c r="C944" s="11"/>
      <c r="D944" s="11"/>
      <c r="E944" s="11"/>
    </row>
    <row r="945" spans="1:5" ht="12.75">
      <c r="A945" s="11"/>
      <c r="B945" s="11"/>
      <c r="C945" s="11"/>
      <c r="D945" s="11"/>
      <c r="E945" s="11"/>
    </row>
    <row r="946" spans="1:5" ht="12.75">
      <c r="A946" s="11"/>
      <c r="B946" s="11"/>
      <c r="C946" s="11"/>
      <c r="D946" s="11"/>
      <c r="E946" s="11"/>
    </row>
    <row r="947" spans="1:5" ht="12.75">
      <c r="A947" s="11"/>
      <c r="B947" s="11"/>
      <c r="C947" s="11"/>
      <c r="D947" s="11"/>
      <c r="E947" s="11"/>
    </row>
    <row r="948" spans="1:5" ht="12.75">
      <c r="A948" s="11"/>
      <c r="B948" s="11"/>
      <c r="C948" s="11"/>
      <c r="D948" s="11"/>
      <c r="E948" s="11"/>
    </row>
    <row r="949" spans="1:5" ht="12.75">
      <c r="A949" s="11"/>
      <c r="B949" s="11"/>
      <c r="C949" s="11"/>
      <c r="D949" s="11"/>
      <c r="E949" s="11"/>
    </row>
    <row r="950" spans="1:5" ht="12.75">
      <c r="A950" s="11"/>
      <c r="B950" s="11"/>
      <c r="C950" s="11"/>
      <c r="D950" s="11"/>
      <c r="E950" s="11"/>
    </row>
    <row r="951" spans="1:5" ht="12.75">
      <c r="A951" s="11"/>
      <c r="B951" s="11"/>
      <c r="C951" s="11"/>
      <c r="D951" s="11"/>
      <c r="E951" s="11"/>
    </row>
    <row r="952" spans="1:5" ht="12.75">
      <c r="A952" s="11"/>
      <c r="B952" s="11"/>
      <c r="C952" s="11"/>
      <c r="D952" s="11"/>
      <c r="E952" s="11"/>
    </row>
    <row r="953" spans="1:5" ht="12.75">
      <c r="A953" s="11"/>
      <c r="B953" s="11"/>
      <c r="C953" s="11"/>
      <c r="D953" s="11"/>
      <c r="E953" s="11"/>
    </row>
    <row r="954" spans="1:5" ht="12.75">
      <c r="A954" s="11"/>
      <c r="B954" s="11"/>
      <c r="C954" s="11"/>
      <c r="D954" s="11"/>
      <c r="E954" s="11"/>
    </row>
    <row r="955" spans="1:5" ht="12.75">
      <c r="A955" s="11"/>
      <c r="B955" s="11"/>
      <c r="C955" s="11"/>
      <c r="D955" s="11"/>
      <c r="E955" s="11"/>
    </row>
    <row r="956" spans="1:5" ht="12.75">
      <c r="A956" s="11"/>
      <c r="B956" s="11"/>
      <c r="C956" s="11"/>
      <c r="D956" s="11"/>
      <c r="E956" s="11"/>
    </row>
    <row r="957" spans="1:5" ht="12.75">
      <c r="A957" s="11"/>
      <c r="B957" s="11"/>
      <c r="C957" s="11"/>
      <c r="D957" s="11"/>
      <c r="E957" s="11"/>
    </row>
    <row r="958" spans="1:5" ht="12.75">
      <c r="A958" s="11"/>
      <c r="B958" s="11"/>
      <c r="C958" s="11"/>
      <c r="D958" s="11"/>
      <c r="E958" s="11"/>
    </row>
    <row r="959" spans="1:5" ht="12.75">
      <c r="A959" s="11"/>
      <c r="B959" s="11"/>
      <c r="C959" s="11"/>
      <c r="D959" s="11"/>
      <c r="E959" s="11"/>
    </row>
    <row r="960" spans="1:5" ht="12.75">
      <c r="A960" s="11"/>
      <c r="B960" s="11"/>
      <c r="C960" s="11"/>
      <c r="D960" s="11"/>
      <c r="E960" s="11"/>
    </row>
    <row r="961" spans="1:5" ht="12.75">
      <c r="A961" s="11"/>
      <c r="B961" s="11"/>
      <c r="C961" s="11"/>
      <c r="D961" s="11"/>
      <c r="E961" s="11"/>
    </row>
    <row r="962" spans="1:5" ht="12.75">
      <c r="A962" s="11"/>
      <c r="B962" s="11"/>
      <c r="C962" s="11"/>
      <c r="D962" s="11"/>
      <c r="E962" s="11"/>
    </row>
    <row r="963" spans="1:5" ht="12.75">
      <c r="A963" s="11"/>
      <c r="B963" s="11"/>
      <c r="C963" s="11"/>
      <c r="D963" s="11"/>
      <c r="E963" s="11"/>
    </row>
    <row r="964" spans="1:5" ht="12.75">
      <c r="A964" s="11"/>
      <c r="B964" s="11"/>
      <c r="C964" s="11"/>
      <c r="D964" s="11"/>
      <c r="E964" s="11"/>
    </row>
    <row r="965" spans="1:5" ht="12.75">
      <c r="A965" s="11"/>
      <c r="B965" s="11"/>
      <c r="C965" s="11"/>
      <c r="D965" s="11"/>
      <c r="E965" s="11"/>
    </row>
    <row r="966" spans="1:5" ht="12.75">
      <c r="A966" s="11"/>
      <c r="B966" s="11"/>
      <c r="C966" s="11"/>
      <c r="D966" s="11"/>
      <c r="E966" s="11"/>
    </row>
    <row r="967" spans="1:5" ht="12.75">
      <c r="A967" s="11"/>
      <c r="B967" s="11"/>
      <c r="C967" s="11"/>
      <c r="D967" s="11"/>
      <c r="E967" s="11"/>
    </row>
    <row r="968" spans="1:5" ht="12.75">
      <c r="A968" s="11"/>
      <c r="B968" s="11"/>
      <c r="C968" s="11"/>
      <c r="D968" s="11"/>
      <c r="E968" s="11"/>
    </row>
    <row r="969" spans="1:5" ht="12.75">
      <c r="A969" s="11"/>
      <c r="B969" s="11"/>
      <c r="C969" s="11"/>
      <c r="D969" s="11"/>
      <c r="E969" s="11"/>
    </row>
    <row r="970" spans="1:5" ht="12.75">
      <c r="A970" s="11"/>
      <c r="B970" s="11"/>
      <c r="C970" s="11"/>
      <c r="D970" s="11"/>
      <c r="E970" s="11"/>
    </row>
    <row r="971" spans="1:5" ht="12.75">
      <c r="A971" s="11"/>
      <c r="B971" s="11"/>
      <c r="C971" s="11"/>
      <c r="D971" s="11"/>
      <c r="E971" s="11"/>
    </row>
    <row r="972" spans="1:5" ht="12.75">
      <c r="A972" s="11"/>
      <c r="B972" s="11"/>
      <c r="C972" s="11"/>
      <c r="D972" s="11"/>
      <c r="E972" s="11"/>
    </row>
    <row r="973" spans="1:5" ht="12.75">
      <c r="A973" s="11"/>
      <c r="B973" s="11"/>
      <c r="C973" s="11"/>
      <c r="D973" s="11"/>
      <c r="E973" s="11"/>
    </row>
    <row r="974" spans="1:5" ht="12.75">
      <c r="A974" s="11"/>
      <c r="B974" s="11"/>
      <c r="C974" s="11"/>
      <c r="D974" s="11"/>
      <c r="E974" s="11"/>
    </row>
    <row r="975" spans="1:5" ht="12.75">
      <c r="A975" s="11"/>
      <c r="B975" s="11"/>
      <c r="C975" s="11"/>
      <c r="D975" s="11"/>
      <c r="E975" s="11"/>
    </row>
    <row r="976" spans="1:5" ht="12.75">
      <c r="A976" s="11"/>
      <c r="B976" s="11"/>
      <c r="C976" s="11"/>
      <c r="D976" s="11"/>
      <c r="E976" s="11"/>
    </row>
    <row r="977" spans="1:5" ht="12.75">
      <c r="A977" s="11"/>
      <c r="B977" s="11"/>
      <c r="C977" s="11"/>
      <c r="D977" s="11"/>
      <c r="E977" s="11"/>
    </row>
    <row r="978" spans="1:5" ht="12.75">
      <c r="A978" s="11"/>
      <c r="B978" s="11"/>
      <c r="C978" s="11"/>
      <c r="D978" s="11"/>
      <c r="E978" s="11"/>
    </row>
    <row r="979" spans="1:5" ht="12.75">
      <c r="A979" s="11"/>
      <c r="B979" s="11"/>
      <c r="C979" s="11"/>
      <c r="D979" s="11"/>
      <c r="E979" s="11"/>
    </row>
    <row r="980" spans="1:5" ht="12.75">
      <c r="A980" s="11"/>
      <c r="B980" s="11"/>
      <c r="C980" s="11"/>
      <c r="D980" s="11"/>
      <c r="E980" s="11"/>
    </row>
    <row r="981" spans="1:5" ht="12.75">
      <c r="A981" s="11"/>
      <c r="B981" s="11"/>
      <c r="C981" s="11"/>
      <c r="D981" s="11"/>
      <c r="E981" s="11"/>
    </row>
    <row r="982" spans="1:5" ht="12.75">
      <c r="A982" s="11"/>
      <c r="B982" s="11"/>
      <c r="C982" s="11"/>
      <c r="D982" s="11"/>
      <c r="E982" s="11"/>
    </row>
    <row r="983" spans="1:5" ht="12.75">
      <c r="A983" s="11"/>
      <c r="B983" s="11"/>
      <c r="C983" s="11"/>
      <c r="D983" s="11"/>
      <c r="E983" s="11"/>
    </row>
    <row r="984" spans="1:5" ht="12.75">
      <c r="A984" s="11"/>
      <c r="B984" s="11"/>
      <c r="C984" s="11"/>
      <c r="D984" s="11"/>
      <c r="E984" s="11"/>
    </row>
    <row r="985" spans="1:5" ht="12.75">
      <c r="A985" s="11"/>
      <c r="B985" s="11"/>
      <c r="C985" s="11"/>
      <c r="D985" s="11"/>
      <c r="E985" s="11"/>
    </row>
    <row r="986" spans="1:5" ht="12.75">
      <c r="A986" s="11"/>
      <c r="B986" s="11"/>
      <c r="C986" s="11"/>
      <c r="D986" s="11"/>
      <c r="E986" s="11"/>
    </row>
    <row r="987" spans="1:5" ht="12.75">
      <c r="A987" s="11"/>
      <c r="B987" s="11"/>
      <c r="C987" s="11"/>
      <c r="D987" s="11"/>
      <c r="E987" s="11"/>
    </row>
    <row r="988" spans="1:5" ht="12.75">
      <c r="A988" s="11"/>
      <c r="B988" s="11"/>
      <c r="C988" s="11"/>
      <c r="D988" s="11"/>
      <c r="E988" s="11"/>
    </row>
    <row r="989" spans="1:5" ht="12.75">
      <c r="A989" s="11"/>
      <c r="B989" s="11"/>
      <c r="C989" s="11"/>
      <c r="D989" s="11"/>
      <c r="E989" s="11"/>
    </row>
    <row r="990" spans="1:5" ht="12.75">
      <c r="A990" s="11"/>
      <c r="B990" s="11"/>
      <c r="C990" s="11"/>
      <c r="D990" s="11"/>
      <c r="E990" s="11"/>
    </row>
    <row r="991" spans="1:5" ht="12.75">
      <c r="A991" s="11"/>
      <c r="B991" s="11"/>
      <c r="C991" s="11"/>
      <c r="D991" s="11"/>
      <c r="E991" s="11"/>
    </row>
    <row r="992" spans="1:5" ht="12.75">
      <c r="A992" s="11"/>
      <c r="B992" s="11"/>
      <c r="C992" s="11"/>
      <c r="D992" s="11"/>
      <c r="E992" s="11"/>
    </row>
    <row r="993" spans="1:5" ht="12.75">
      <c r="A993" s="11"/>
      <c r="B993" s="11"/>
      <c r="C993" s="11"/>
      <c r="D993" s="11"/>
      <c r="E993" s="11"/>
    </row>
    <row r="994" spans="1:5" ht="12.75">
      <c r="A994" s="11"/>
      <c r="B994" s="11"/>
      <c r="C994" s="11"/>
      <c r="D994" s="11"/>
      <c r="E994" s="11"/>
    </row>
    <row r="995" spans="1:5" ht="12.75">
      <c r="A995" s="11"/>
      <c r="B995" s="11"/>
      <c r="C995" s="11"/>
      <c r="D995" s="11"/>
      <c r="E995" s="11"/>
    </row>
    <row r="996" spans="1:5" ht="12.75">
      <c r="A996" s="11"/>
      <c r="B996" s="11"/>
      <c r="C996" s="11"/>
      <c r="D996" s="11"/>
      <c r="E996" s="11"/>
    </row>
    <row r="997" spans="1:5" ht="12.75">
      <c r="A997" s="11"/>
      <c r="B997" s="11"/>
      <c r="C997" s="11"/>
      <c r="D997" s="11"/>
      <c r="E997" s="11"/>
    </row>
    <row r="998" spans="1:5" ht="12.75">
      <c r="A998" s="11"/>
      <c r="B998" s="11"/>
      <c r="C998" s="11"/>
      <c r="D998" s="11"/>
      <c r="E998" s="11"/>
    </row>
    <row r="999" spans="1:5" ht="12.75">
      <c r="A999" s="11"/>
      <c r="B999" s="11"/>
      <c r="C999" s="11"/>
      <c r="D999" s="11"/>
      <c r="E999" s="11"/>
    </row>
    <row r="1000" spans="1:5" ht="12.75">
      <c r="A1000" s="11"/>
      <c r="B1000" s="11"/>
      <c r="C1000" s="11"/>
      <c r="D1000" s="11"/>
      <c r="E1000" s="11"/>
    </row>
    <row r="1001" spans="1:5" ht="12.75">
      <c r="A1001" s="11"/>
      <c r="B1001" s="11"/>
      <c r="C1001" s="11"/>
      <c r="D1001" s="11"/>
      <c r="E1001" s="11"/>
    </row>
    <row r="1002" spans="1:5" ht="12.75">
      <c r="A1002" s="11"/>
      <c r="B1002" s="11"/>
      <c r="C1002" s="11"/>
      <c r="D1002" s="11"/>
      <c r="E1002" s="11"/>
    </row>
    <row r="1003" spans="1:5" ht="12.75">
      <c r="A1003" s="11"/>
      <c r="B1003" s="11"/>
      <c r="C1003" s="11"/>
      <c r="D1003" s="11"/>
      <c r="E1003" s="11"/>
    </row>
    <row r="1004" spans="1:5" ht="12.75">
      <c r="A1004" s="11"/>
      <c r="B1004" s="11"/>
      <c r="C1004" s="11"/>
      <c r="D1004" s="11"/>
      <c r="E1004" s="11"/>
    </row>
    <row r="1005" spans="1:5" ht="12.75">
      <c r="A1005" s="11"/>
      <c r="B1005" s="11"/>
      <c r="C1005" s="11"/>
      <c r="D1005" s="11"/>
      <c r="E1005" s="11"/>
    </row>
    <row r="1006" spans="1:5" ht="12.75">
      <c r="A1006" s="11"/>
      <c r="B1006" s="11"/>
      <c r="C1006" s="11"/>
      <c r="D1006" s="11"/>
      <c r="E1006" s="11"/>
    </row>
    <row r="1007" spans="1:5" ht="12.75">
      <c r="A1007" s="11"/>
      <c r="B1007" s="11"/>
      <c r="C1007" s="11"/>
      <c r="D1007" s="11"/>
      <c r="E1007" s="11"/>
    </row>
    <row r="1008" spans="1:5" ht="12.75">
      <c r="A1008" s="11"/>
      <c r="B1008" s="11"/>
      <c r="C1008" s="11"/>
      <c r="D1008" s="11"/>
      <c r="E1008" s="11"/>
    </row>
    <row r="1009" spans="1:5" ht="12.75">
      <c r="A1009" s="11"/>
      <c r="B1009" s="11"/>
      <c r="C1009" s="11"/>
      <c r="D1009" s="11"/>
      <c r="E1009" s="11"/>
    </row>
    <row r="1010" spans="1:5" ht="12.75">
      <c r="A1010" s="11"/>
      <c r="B1010" s="11"/>
      <c r="C1010" s="11"/>
      <c r="D1010" s="11"/>
      <c r="E1010" s="11"/>
    </row>
    <row r="1011" spans="1:5" ht="12.75">
      <c r="A1011" s="11"/>
      <c r="B1011" s="11"/>
      <c r="C1011" s="11"/>
      <c r="D1011" s="11"/>
      <c r="E1011" s="11"/>
    </row>
    <row r="1012" spans="1:5" ht="12.75">
      <c r="A1012" s="11"/>
      <c r="B1012" s="11"/>
      <c r="C1012" s="11"/>
      <c r="D1012" s="11"/>
      <c r="E1012" s="11"/>
    </row>
    <row r="1013" spans="1:5" ht="12.75">
      <c r="A1013" s="11"/>
      <c r="B1013" s="11"/>
      <c r="C1013" s="11"/>
      <c r="D1013" s="11"/>
      <c r="E1013" s="11"/>
    </row>
    <row r="1014" spans="1:5" ht="12.75">
      <c r="A1014" s="11"/>
      <c r="B1014" s="11"/>
      <c r="C1014" s="11"/>
      <c r="D1014" s="11"/>
      <c r="E1014" s="11"/>
    </row>
    <row r="1015" spans="1:5" ht="12.75">
      <c r="A1015" s="11"/>
      <c r="B1015" s="11"/>
      <c r="C1015" s="11"/>
      <c r="D1015" s="11"/>
      <c r="E1015" s="11"/>
    </row>
    <row r="1016" spans="1:5" ht="12.75">
      <c r="A1016" s="11"/>
      <c r="B1016" s="11"/>
      <c r="C1016" s="11"/>
      <c r="D1016" s="11"/>
      <c r="E1016" s="11"/>
    </row>
    <row r="1017" spans="1:5" ht="12.75">
      <c r="A1017" s="11"/>
      <c r="B1017" s="11"/>
      <c r="C1017" s="11"/>
      <c r="D1017" s="11"/>
      <c r="E1017" s="11"/>
    </row>
    <row r="1018" spans="1:5" ht="12.75">
      <c r="A1018" s="11"/>
      <c r="B1018" s="11"/>
      <c r="C1018" s="11"/>
      <c r="D1018" s="11"/>
      <c r="E1018" s="11"/>
    </row>
    <row r="1019" spans="1:5" ht="12.75">
      <c r="A1019" s="11"/>
      <c r="B1019" s="11"/>
      <c r="C1019" s="11"/>
      <c r="D1019" s="11"/>
      <c r="E1019" s="11"/>
    </row>
    <row r="1020" spans="1:5" ht="12.75">
      <c r="A1020" s="11"/>
      <c r="B1020" s="11"/>
      <c r="C1020" s="11"/>
      <c r="D1020" s="11"/>
      <c r="E1020" s="11"/>
    </row>
    <row r="1021" spans="1:5" ht="12.75">
      <c r="A1021" s="11"/>
      <c r="B1021" s="11"/>
      <c r="C1021" s="11"/>
      <c r="D1021" s="11"/>
      <c r="E1021" s="11"/>
    </row>
    <row r="1022" spans="1:5" ht="12.75">
      <c r="A1022" s="11"/>
      <c r="B1022" s="11"/>
      <c r="C1022" s="11"/>
      <c r="D1022" s="11"/>
      <c r="E1022" s="11"/>
    </row>
    <row r="1023" spans="1:5" ht="12.75">
      <c r="A1023" s="11"/>
      <c r="B1023" s="11"/>
      <c r="C1023" s="11"/>
      <c r="D1023" s="11"/>
      <c r="E1023" s="11"/>
    </row>
    <row r="1024" spans="1:5" ht="12.75">
      <c r="A1024" s="11"/>
      <c r="B1024" s="11"/>
      <c r="C1024" s="11"/>
      <c r="D1024" s="11"/>
      <c r="E1024" s="11"/>
    </row>
    <row r="1025" spans="1:5" ht="12.75">
      <c r="A1025" s="11"/>
      <c r="B1025" s="11"/>
      <c r="C1025" s="11"/>
      <c r="D1025" s="11"/>
      <c r="E1025" s="11"/>
    </row>
    <row r="1026" spans="1:5" ht="12.75">
      <c r="A1026" s="11"/>
      <c r="B1026" s="11"/>
      <c r="C1026" s="11"/>
      <c r="D1026" s="11"/>
      <c r="E1026" s="11"/>
    </row>
    <row r="1027" spans="1:5" ht="12.75">
      <c r="A1027" s="11"/>
      <c r="B1027" s="11"/>
      <c r="C1027" s="11"/>
      <c r="D1027" s="11"/>
      <c r="E1027" s="11"/>
    </row>
    <row r="1028" spans="1:5" ht="12.75">
      <c r="A1028" s="11"/>
      <c r="B1028" s="11"/>
      <c r="C1028" s="11"/>
      <c r="D1028" s="11"/>
      <c r="E1028" s="11"/>
    </row>
    <row r="1029" spans="1:5" ht="12.75">
      <c r="A1029" s="11"/>
      <c r="B1029" s="11"/>
      <c r="C1029" s="11"/>
      <c r="D1029" s="11"/>
      <c r="E1029" s="11"/>
    </row>
    <row r="1030" spans="1:5" ht="12.75">
      <c r="A1030" s="11"/>
      <c r="B1030" s="11"/>
      <c r="C1030" s="11"/>
      <c r="D1030" s="11"/>
      <c r="E1030" s="11"/>
    </row>
    <row r="1031" spans="1:5" ht="12.75">
      <c r="A1031" s="11"/>
      <c r="B1031" s="11"/>
      <c r="C1031" s="11"/>
      <c r="D1031" s="11"/>
      <c r="E1031" s="11"/>
    </row>
    <row r="1032" spans="1:5" ht="12.75">
      <c r="A1032" s="11"/>
      <c r="B1032" s="11"/>
      <c r="C1032" s="11"/>
      <c r="D1032" s="11"/>
      <c r="E1032" s="11"/>
    </row>
    <row r="1033" spans="1:5" ht="12.75">
      <c r="A1033" s="11"/>
      <c r="B1033" s="11"/>
      <c r="C1033" s="11"/>
      <c r="D1033" s="11"/>
      <c r="E1033" s="11"/>
    </row>
    <row r="1034" spans="1:5" ht="12.75">
      <c r="A1034" s="11"/>
      <c r="B1034" s="11"/>
      <c r="C1034" s="11"/>
      <c r="D1034" s="11"/>
      <c r="E1034" s="11"/>
    </row>
    <row r="1035" spans="1:5" ht="12.75">
      <c r="A1035" s="11"/>
      <c r="B1035" s="11"/>
      <c r="C1035" s="11"/>
      <c r="D1035" s="11"/>
      <c r="E1035" s="11"/>
    </row>
    <row r="1036" spans="1:5" ht="12.75">
      <c r="A1036" s="11"/>
      <c r="B1036" s="11"/>
      <c r="C1036" s="11"/>
      <c r="D1036" s="11"/>
      <c r="E1036" s="11"/>
    </row>
    <row r="1037" spans="1:5" ht="12.75">
      <c r="A1037" s="11"/>
      <c r="B1037" s="11"/>
      <c r="C1037" s="11"/>
      <c r="D1037" s="11"/>
      <c r="E1037" s="11"/>
    </row>
    <row r="1038" spans="1:5" ht="12.75">
      <c r="A1038" s="11"/>
      <c r="B1038" s="11"/>
      <c r="C1038" s="11"/>
      <c r="D1038" s="11"/>
      <c r="E1038" s="11"/>
    </row>
    <row r="1039" spans="1:5" ht="12.75">
      <c r="A1039" s="11"/>
      <c r="B1039" s="11"/>
      <c r="C1039" s="11"/>
      <c r="D1039" s="11"/>
      <c r="E1039" s="11"/>
    </row>
    <row r="1040" spans="1:5" ht="12.75">
      <c r="A1040" s="11"/>
      <c r="B1040" s="11"/>
      <c r="C1040" s="11"/>
      <c r="D1040" s="11"/>
      <c r="E1040" s="11"/>
    </row>
    <row r="1041" spans="1:5" ht="12.75">
      <c r="A1041" s="11"/>
      <c r="B1041" s="11"/>
      <c r="C1041" s="11"/>
      <c r="D1041" s="11"/>
      <c r="E1041" s="11"/>
    </row>
    <row r="1042" spans="1:5" ht="12.75">
      <c r="A1042" s="11"/>
      <c r="B1042" s="11"/>
      <c r="C1042" s="11"/>
      <c r="D1042" s="11"/>
      <c r="E1042" s="11"/>
    </row>
    <row r="1043" spans="1:5" ht="12.75">
      <c r="A1043" s="11"/>
      <c r="B1043" s="11"/>
      <c r="C1043" s="11"/>
      <c r="D1043" s="11"/>
      <c r="E1043" s="11"/>
    </row>
    <row r="1044" spans="1:5" ht="12.75">
      <c r="A1044" s="11"/>
      <c r="B1044" s="11"/>
      <c r="C1044" s="11"/>
      <c r="D1044" s="11"/>
      <c r="E1044" s="11"/>
    </row>
    <row r="1045" spans="1:5" ht="12.75">
      <c r="A1045" s="11"/>
      <c r="B1045" s="11"/>
      <c r="C1045" s="11"/>
      <c r="D1045" s="11"/>
      <c r="E1045" s="11"/>
    </row>
    <row r="1046" spans="1:5" ht="12.75">
      <c r="A1046" s="11"/>
      <c r="B1046" s="11"/>
      <c r="C1046" s="11"/>
      <c r="D1046" s="11"/>
      <c r="E1046" s="11"/>
    </row>
    <row r="1047" spans="1:5" ht="12.75">
      <c r="A1047" s="11"/>
      <c r="B1047" s="11"/>
      <c r="C1047" s="11"/>
      <c r="D1047" s="11"/>
      <c r="E1047" s="11"/>
    </row>
    <row r="1048" spans="1:5" ht="12.75">
      <c r="A1048" s="11"/>
      <c r="B1048" s="11"/>
      <c r="C1048" s="11"/>
      <c r="D1048" s="11"/>
      <c r="E1048" s="11"/>
    </row>
    <row r="1049" spans="1:5" ht="12.75">
      <c r="A1049" s="11"/>
      <c r="B1049" s="11"/>
      <c r="C1049" s="11"/>
      <c r="D1049" s="11"/>
      <c r="E1049" s="11"/>
    </row>
    <row r="1050" spans="1:5" ht="12.75">
      <c r="A1050" s="11"/>
      <c r="B1050" s="11"/>
      <c r="C1050" s="11"/>
      <c r="D1050" s="11"/>
      <c r="E1050" s="11"/>
    </row>
    <row r="1051" spans="1:5" ht="12.75">
      <c r="A1051" s="11"/>
      <c r="B1051" s="11"/>
      <c r="C1051" s="11"/>
      <c r="D1051" s="11"/>
      <c r="E1051" s="11"/>
    </row>
    <row r="1052" spans="1:5" ht="12.75">
      <c r="A1052" s="11"/>
      <c r="B1052" s="11"/>
      <c r="C1052" s="11"/>
      <c r="D1052" s="11"/>
      <c r="E1052" s="11"/>
    </row>
    <row r="1053" spans="1:5" ht="12.75">
      <c r="A1053" s="11"/>
      <c r="B1053" s="11"/>
      <c r="C1053" s="11"/>
      <c r="D1053" s="11"/>
      <c r="E1053" s="11"/>
    </row>
    <row r="1054" spans="1:5" ht="12.75">
      <c r="A1054" s="11"/>
      <c r="B1054" s="11"/>
      <c r="C1054" s="11"/>
      <c r="D1054" s="11"/>
      <c r="E1054" s="11"/>
    </row>
    <row r="1055" spans="1:5" ht="12.75">
      <c r="A1055" s="11"/>
      <c r="B1055" s="11"/>
      <c r="C1055" s="11"/>
      <c r="D1055" s="11"/>
      <c r="E1055" s="11"/>
    </row>
    <row r="1056" spans="1:5" ht="12.75">
      <c r="A1056" s="11"/>
      <c r="B1056" s="11"/>
      <c r="C1056" s="11"/>
      <c r="D1056" s="11"/>
      <c r="E1056" s="11"/>
    </row>
    <row r="1057" spans="1:5" ht="12.75">
      <c r="A1057" s="11"/>
      <c r="B1057" s="11"/>
      <c r="C1057" s="11"/>
      <c r="D1057" s="11"/>
      <c r="E1057" s="11"/>
    </row>
    <row r="1058" spans="1:5" ht="12.75">
      <c r="A1058" s="11"/>
      <c r="B1058" s="11"/>
      <c r="C1058" s="11"/>
      <c r="D1058" s="11"/>
      <c r="E1058" s="11"/>
    </row>
    <row r="1059" spans="1:5" ht="12.75">
      <c r="A1059" s="11"/>
      <c r="B1059" s="11"/>
      <c r="C1059" s="11"/>
      <c r="D1059" s="11"/>
      <c r="E1059" s="11"/>
    </row>
    <row r="1060" spans="1:5" ht="12.75">
      <c r="A1060" s="11"/>
      <c r="B1060" s="11"/>
      <c r="C1060" s="11"/>
      <c r="D1060" s="11"/>
      <c r="E1060" s="11"/>
    </row>
    <row r="1061" spans="1:5" ht="12.75">
      <c r="A1061" s="11"/>
      <c r="B1061" s="11"/>
      <c r="C1061" s="11"/>
      <c r="D1061" s="11"/>
      <c r="E1061" s="11"/>
    </row>
    <row r="1062" spans="1:5" ht="12.75">
      <c r="A1062" s="11"/>
      <c r="B1062" s="11"/>
      <c r="C1062" s="11"/>
      <c r="D1062" s="11"/>
      <c r="E1062" s="11"/>
    </row>
    <row r="1063" spans="1:5" ht="12.75">
      <c r="A1063" s="11"/>
      <c r="B1063" s="11"/>
      <c r="C1063" s="11"/>
      <c r="D1063" s="11"/>
      <c r="E1063" s="11"/>
    </row>
    <row r="1064" spans="1:5" ht="12.75">
      <c r="A1064" s="11"/>
      <c r="B1064" s="11"/>
      <c r="C1064" s="11"/>
      <c r="D1064" s="11"/>
      <c r="E1064" s="11"/>
    </row>
    <row r="1065" spans="1:5" ht="12.75">
      <c r="A1065" s="11"/>
      <c r="B1065" s="11"/>
      <c r="C1065" s="11"/>
      <c r="D1065" s="11"/>
      <c r="E1065" s="11"/>
    </row>
    <row r="1066" spans="1:5" ht="12.75">
      <c r="A1066" s="11"/>
      <c r="B1066" s="11"/>
      <c r="C1066" s="11"/>
      <c r="D1066" s="11"/>
      <c r="E1066" s="11"/>
    </row>
    <row r="1067" spans="1:5" ht="12.75">
      <c r="A1067" s="11"/>
      <c r="B1067" s="11"/>
      <c r="C1067" s="11"/>
      <c r="D1067" s="11"/>
      <c r="E1067" s="11"/>
    </row>
    <row r="1068" spans="1:5" ht="12.75">
      <c r="A1068" s="11"/>
      <c r="B1068" s="11"/>
      <c r="C1068" s="11"/>
      <c r="D1068" s="11"/>
      <c r="E1068" s="11"/>
    </row>
    <row r="1069" spans="1:5" ht="12.75">
      <c r="A1069" s="11"/>
      <c r="B1069" s="11"/>
      <c r="C1069" s="11"/>
      <c r="D1069" s="11"/>
      <c r="E1069" s="11"/>
    </row>
    <row r="1070" spans="1:5" ht="12.75">
      <c r="A1070" s="11"/>
      <c r="B1070" s="11"/>
      <c r="C1070" s="11"/>
      <c r="D1070" s="11"/>
      <c r="E1070" s="11"/>
    </row>
    <row r="1071" spans="1:5" ht="12.75">
      <c r="A1071" s="11"/>
      <c r="B1071" s="11"/>
      <c r="C1071" s="11"/>
      <c r="D1071" s="11"/>
      <c r="E1071" s="11"/>
    </row>
    <row r="1072" spans="1:5" ht="12.75">
      <c r="A1072" s="11"/>
      <c r="B1072" s="11"/>
      <c r="C1072" s="11"/>
      <c r="D1072" s="11"/>
      <c r="E1072" s="11"/>
    </row>
    <row r="1073" spans="1:5" ht="12.75">
      <c r="A1073" s="11"/>
      <c r="B1073" s="11"/>
      <c r="C1073" s="11"/>
      <c r="D1073" s="11"/>
      <c r="E1073" s="11"/>
    </row>
    <row r="1074" spans="1:5" ht="12.75">
      <c r="A1074" s="11"/>
      <c r="B1074" s="11"/>
      <c r="C1074" s="11"/>
      <c r="D1074" s="11"/>
      <c r="E1074" s="11"/>
    </row>
    <row r="1075" spans="1:5" ht="12.75">
      <c r="A1075" s="11"/>
      <c r="B1075" s="11"/>
      <c r="C1075" s="11"/>
      <c r="D1075" s="11"/>
      <c r="E1075" s="11"/>
    </row>
    <row r="1076" spans="1:5" ht="12.75">
      <c r="A1076" s="11"/>
      <c r="B1076" s="11"/>
      <c r="C1076" s="11"/>
      <c r="D1076" s="11"/>
      <c r="E1076" s="11"/>
    </row>
    <row r="1077" spans="1:5" ht="12.75">
      <c r="A1077" s="11"/>
      <c r="B1077" s="11"/>
      <c r="C1077" s="11"/>
      <c r="D1077" s="11"/>
      <c r="E1077" s="11"/>
    </row>
    <row r="1078" spans="1:5" ht="12.75">
      <c r="A1078" s="11"/>
      <c r="B1078" s="11"/>
      <c r="C1078" s="11"/>
      <c r="D1078" s="11"/>
      <c r="E1078" s="11"/>
    </row>
    <row r="1079" spans="1:5" ht="12.75">
      <c r="A1079" s="11"/>
      <c r="B1079" s="11"/>
      <c r="C1079" s="11"/>
      <c r="D1079" s="11"/>
      <c r="E1079" s="11"/>
    </row>
    <row r="1080" spans="1:5" ht="12.75">
      <c r="A1080" s="11"/>
      <c r="B1080" s="11"/>
      <c r="C1080" s="11"/>
      <c r="D1080" s="11"/>
      <c r="E1080" s="11"/>
    </row>
    <row r="1081" spans="1:5" ht="12.75">
      <c r="A1081" s="11"/>
      <c r="B1081" s="11"/>
      <c r="C1081" s="11"/>
      <c r="D1081" s="11"/>
      <c r="E1081" s="11"/>
    </row>
    <row r="1082" spans="1:5" ht="12.75">
      <c r="A1082" s="11"/>
      <c r="B1082" s="11"/>
      <c r="C1082" s="11"/>
      <c r="D1082" s="11"/>
      <c r="E1082" s="11"/>
    </row>
    <row r="1083" spans="1:5" ht="12.75">
      <c r="A1083" s="11"/>
      <c r="B1083" s="11"/>
      <c r="C1083" s="11"/>
      <c r="D1083" s="11"/>
      <c r="E1083" s="11"/>
    </row>
    <row r="1084" spans="1:5" ht="12.75">
      <c r="A1084" s="11"/>
      <c r="B1084" s="11"/>
      <c r="C1084" s="11"/>
      <c r="D1084" s="11"/>
      <c r="E1084" s="11"/>
    </row>
    <row r="1085" spans="1:5" ht="12.75">
      <c r="A1085" s="11"/>
      <c r="B1085" s="11"/>
      <c r="C1085" s="11"/>
      <c r="D1085" s="11"/>
      <c r="E1085" s="11"/>
    </row>
    <row r="1086" spans="1:5" ht="12.75">
      <c r="A1086" s="11"/>
      <c r="B1086" s="11"/>
      <c r="C1086" s="11"/>
      <c r="D1086" s="11"/>
      <c r="E1086" s="11"/>
    </row>
    <row r="1087" spans="1:5" ht="12.75">
      <c r="A1087" s="11"/>
      <c r="B1087" s="11"/>
      <c r="C1087" s="11"/>
      <c r="D1087" s="11"/>
      <c r="E1087" s="11"/>
    </row>
    <row r="1088" spans="1:5" ht="12.75">
      <c r="A1088" s="11"/>
      <c r="B1088" s="11"/>
      <c r="C1088" s="11"/>
      <c r="D1088" s="11"/>
      <c r="E1088" s="11"/>
    </row>
    <row r="1089" spans="1:5" ht="12.75">
      <c r="A1089" s="11"/>
      <c r="B1089" s="11"/>
      <c r="C1089" s="11"/>
      <c r="D1089" s="11"/>
      <c r="E1089" s="11"/>
    </row>
    <row r="1090" spans="1:5" ht="12.75">
      <c r="A1090" s="11"/>
      <c r="B1090" s="11"/>
      <c r="C1090" s="11"/>
      <c r="D1090" s="11"/>
      <c r="E1090" s="11"/>
    </row>
    <row r="1091" spans="1:5" ht="12.75">
      <c r="A1091" s="11"/>
      <c r="B1091" s="11"/>
      <c r="C1091" s="11"/>
      <c r="D1091" s="11"/>
      <c r="E1091" s="11"/>
    </row>
    <row r="1092" spans="1:5" ht="12.75">
      <c r="A1092" s="11"/>
      <c r="B1092" s="11"/>
      <c r="C1092" s="11"/>
      <c r="D1092" s="11"/>
      <c r="E1092" s="11"/>
    </row>
    <row r="1093" spans="1:5" ht="12.75">
      <c r="A1093" s="11"/>
      <c r="B1093" s="11"/>
      <c r="C1093" s="11"/>
      <c r="D1093" s="11"/>
      <c r="E1093" s="11"/>
    </row>
    <row r="1094" spans="1:5" ht="12.75">
      <c r="A1094" s="11"/>
      <c r="B1094" s="11"/>
      <c r="C1094" s="11"/>
      <c r="D1094" s="11"/>
      <c r="E1094" s="11"/>
    </row>
    <row r="1095" spans="1:5" ht="12.75">
      <c r="A1095" s="11"/>
      <c r="B1095" s="11"/>
      <c r="C1095" s="11"/>
      <c r="D1095" s="11"/>
      <c r="E1095" s="11"/>
    </row>
    <row r="1096" spans="1:5" ht="12.75">
      <c r="A1096" s="11"/>
      <c r="B1096" s="11"/>
      <c r="C1096" s="11"/>
      <c r="D1096" s="11"/>
      <c r="E1096" s="11"/>
    </row>
    <row r="1097" spans="1:5" ht="12.75">
      <c r="A1097" s="11"/>
      <c r="B1097" s="11"/>
      <c r="C1097" s="11"/>
      <c r="D1097" s="11"/>
      <c r="E1097" s="11"/>
    </row>
    <row r="1098" spans="1:5" ht="12.75">
      <c r="A1098" s="11"/>
      <c r="B1098" s="11"/>
      <c r="C1098" s="11"/>
      <c r="D1098" s="11"/>
      <c r="E1098" s="11"/>
    </row>
    <row r="1099" spans="1:5" ht="12.75">
      <c r="A1099" s="11"/>
      <c r="B1099" s="11"/>
      <c r="C1099" s="11"/>
      <c r="D1099" s="11"/>
      <c r="E1099" s="11"/>
    </row>
    <row r="1100" spans="1:5" ht="12.75">
      <c r="A1100" s="11"/>
      <c r="B1100" s="11"/>
      <c r="C1100" s="11"/>
      <c r="D1100" s="11"/>
      <c r="E1100" s="11"/>
    </row>
    <row r="1101" spans="1:5" ht="12.75">
      <c r="A1101" s="11"/>
      <c r="B1101" s="11"/>
      <c r="C1101" s="11"/>
      <c r="D1101" s="11"/>
      <c r="E1101" s="11"/>
    </row>
    <row r="1102" spans="1:5" ht="12.75">
      <c r="A1102" s="11"/>
      <c r="B1102" s="11"/>
      <c r="C1102" s="11"/>
      <c r="D1102" s="11"/>
      <c r="E1102" s="11"/>
    </row>
    <row r="1103" spans="1:5" ht="12.75">
      <c r="A1103" s="2"/>
      <c r="B1103" s="2"/>
      <c r="C1103" s="2"/>
      <c r="D1103" s="2"/>
      <c r="E1103" s="2"/>
    </row>
    <row r="1104" spans="1:5" ht="12.75">
      <c r="A1104" s="2"/>
      <c r="B1104" s="2"/>
      <c r="C1104" s="2"/>
      <c r="D1104" s="2"/>
      <c r="E1104" s="2"/>
    </row>
    <row r="1105" spans="1:5" ht="12.75">
      <c r="A1105" s="2"/>
      <c r="B1105" s="2"/>
      <c r="C1105" s="2"/>
      <c r="D1105" s="2"/>
      <c r="E1105" s="2"/>
    </row>
    <row r="1106" spans="1:5" ht="12.75">
      <c r="A1106" s="2"/>
      <c r="B1106" s="2"/>
      <c r="C1106" s="2"/>
      <c r="D1106" s="2"/>
      <c r="E1106" s="2"/>
    </row>
    <row r="1107" spans="1:5" ht="12.75">
      <c r="A1107" s="2"/>
      <c r="B1107" s="2"/>
      <c r="C1107" s="2"/>
      <c r="D1107" s="2"/>
      <c r="E1107" s="2"/>
    </row>
    <row r="1108" spans="1:5" ht="12.75">
      <c r="A1108" s="2"/>
      <c r="B1108" s="2"/>
      <c r="C1108" s="2"/>
      <c r="D1108" s="2"/>
      <c r="E1108" s="2"/>
    </row>
    <row r="1109" spans="1:5" ht="12.75">
      <c r="A1109" s="2"/>
      <c r="B1109" s="2"/>
      <c r="C1109" s="2"/>
      <c r="D1109" s="2"/>
      <c r="E1109" s="2"/>
    </row>
    <row r="1110" spans="1:5" ht="12.75">
      <c r="A1110" s="2"/>
      <c r="B1110" s="2"/>
      <c r="C1110" s="2"/>
      <c r="D1110" s="2"/>
      <c r="E1110" s="2"/>
    </row>
    <row r="1111" spans="1:5" ht="12.75">
      <c r="A1111" s="2"/>
      <c r="B1111" s="2"/>
      <c r="C1111" s="2"/>
      <c r="D1111" s="2"/>
      <c r="E1111" s="2"/>
    </row>
    <row r="1112" spans="1:5" ht="12.75">
      <c r="A1112" s="2"/>
      <c r="B1112" s="2"/>
      <c r="C1112" s="2"/>
      <c r="D1112" s="2"/>
      <c r="E1112" s="2"/>
    </row>
    <row r="1113" spans="1:5" ht="12.75">
      <c r="A1113" s="2"/>
      <c r="B1113" s="2"/>
      <c r="C1113" s="2"/>
      <c r="D1113" s="2"/>
      <c r="E1113" s="2"/>
    </row>
    <row r="1114" spans="1:5" ht="12.75">
      <c r="A1114" s="2"/>
      <c r="B1114" s="2"/>
      <c r="C1114" s="2"/>
      <c r="D1114" s="2"/>
      <c r="E1114" s="2"/>
    </row>
    <row r="1115" spans="1:5" ht="12.75">
      <c r="A1115" s="2"/>
      <c r="B1115" s="2"/>
      <c r="C1115" s="2"/>
      <c r="D1115" s="2"/>
      <c r="E1115" s="2"/>
    </row>
    <row r="1116" spans="1:5" ht="12.75">
      <c r="A1116" s="2"/>
      <c r="B1116" s="2"/>
      <c r="C1116" s="2"/>
      <c r="D1116" s="2"/>
      <c r="E1116" s="2"/>
    </row>
    <row r="1117" spans="1:5" ht="12.75">
      <c r="A1117" s="2"/>
      <c r="B1117" s="2"/>
      <c r="C1117" s="2"/>
      <c r="D1117" s="2"/>
      <c r="E1117" s="2"/>
    </row>
    <row r="1118" spans="1:5" ht="12.75">
      <c r="A1118" s="2"/>
      <c r="B1118" s="2"/>
      <c r="C1118" s="2"/>
      <c r="D1118" s="2"/>
      <c r="E1118" s="2"/>
    </row>
    <row r="1119" spans="1:5" ht="12.75">
      <c r="A1119" s="2"/>
      <c r="B1119" s="2"/>
      <c r="C1119" s="2"/>
      <c r="D1119" s="2"/>
      <c r="E1119" s="2"/>
    </row>
    <row r="1120" spans="1:5" ht="12.75">
      <c r="A1120" s="2"/>
      <c r="B1120" s="2"/>
      <c r="C1120" s="2"/>
      <c r="D1120" s="2"/>
      <c r="E1120" s="2"/>
    </row>
    <row r="1121" spans="1:5" ht="12.75">
      <c r="A1121" s="2"/>
      <c r="B1121" s="2"/>
      <c r="C1121" s="2"/>
      <c r="D1121" s="2"/>
      <c r="E1121" s="2"/>
    </row>
    <row r="1122" spans="1:5" ht="12.75">
      <c r="A1122" s="2"/>
      <c r="B1122" s="2"/>
      <c r="C1122" s="2"/>
      <c r="D1122" s="2"/>
      <c r="E1122" s="2"/>
    </row>
    <row r="1123" spans="1:5" ht="12.75">
      <c r="A1123" s="2"/>
      <c r="B1123" s="2"/>
      <c r="C1123" s="2"/>
      <c r="D1123" s="2"/>
      <c r="E1123" s="2"/>
    </row>
    <row r="1124" spans="1:5" ht="12.75">
      <c r="A1124" s="2"/>
      <c r="B1124" s="2"/>
      <c r="C1124" s="2"/>
      <c r="D1124" s="2"/>
      <c r="E1124" s="2"/>
    </row>
    <row r="1125" spans="1:5" ht="12.75">
      <c r="A1125" s="2"/>
      <c r="B1125" s="2"/>
      <c r="C1125" s="2"/>
      <c r="D1125" s="2"/>
      <c r="E1125" s="2"/>
    </row>
    <row r="1126" spans="1:5" ht="12.75">
      <c r="A1126" s="2"/>
      <c r="B1126" s="2"/>
      <c r="C1126" s="2"/>
      <c r="D1126" s="2"/>
      <c r="E1126" s="2"/>
    </row>
    <row r="1127" spans="1:5" ht="12.75">
      <c r="A1127" s="2"/>
      <c r="B1127" s="2"/>
      <c r="C1127" s="2"/>
      <c r="D1127" s="2"/>
      <c r="E1127" s="2"/>
    </row>
    <row r="1128" spans="1:5" ht="12.75">
      <c r="A1128" s="2"/>
      <c r="B1128" s="2"/>
      <c r="C1128" s="2"/>
      <c r="D1128" s="2"/>
      <c r="E1128" s="2"/>
    </row>
    <row r="1129" spans="1:5" ht="12.75">
      <c r="A1129" s="2"/>
      <c r="B1129" s="2"/>
      <c r="C1129" s="2"/>
      <c r="D1129" s="2"/>
      <c r="E1129" s="2"/>
    </row>
    <row r="1130" spans="1:5" ht="12.75">
      <c r="A1130" s="2"/>
      <c r="B1130" s="2"/>
      <c r="C1130" s="2"/>
      <c r="D1130" s="2"/>
      <c r="E1130" s="2"/>
    </row>
    <row r="1131" spans="1:5" ht="12.75">
      <c r="A1131" s="2"/>
      <c r="B1131" s="2"/>
      <c r="C1131" s="2"/>
      <c r="D1131" s="2"/>
      <c r="E1131" s="2"/>
    </row>
    <row r="1132" spans="1:5" ht="12.75">
      <c r="A1132" s="2"/>
      <c r="B1132" s="2"/>
      <c r="C1132" s="2"/>
      <c r="D1132" s="2"/>
      <c r="E1132" s="2"/>
    </row>
    <row r="1133" spans="1:5" ht="12.75">
      <c r="A1133" s="2"/>
      <c r="B1133" s="2"/>
      <c r="C1133" s="2"/>
      <c r="D1133" s="2"/>
      <c r="E1133" s="2"/>
    </row>
    <row r="1134" spans="1:5" ht="12.75">
      <c r="A1134" s="2"/>
      <c r="B1134" s="2"/>
      <c r="C1134" s="2"/>
      <c r="D1134" s="2"/>
      <c r="E1134" s="2"/>
    </row>
    <row r="1135" spans="1:5" ht="12.75">
      <c r="A1135" s="2"/>
      <c r="B1135" s="2"/>
      <c r="C1135" s="2"/>
      <c r="D1135" s="2"/>
      <c r="E1135" s="2"/>
    </row>
    <row r="1136" spans="1:5" ht="12.75">
      <c r="A1136" s="2"/>
      <c r="B1136" s="2"/>
      <c r="C1136" s="2"/>
      <c r="D1136" s="2"/>
      <c r="E1136" s="2"/>
    </row>
    <row r="1137" spans="1:5" ht="12.75">
      <c r="A1137" s="2"/>
      <c r="B1137" s="2"/>
      <c r="C1137" s="2"/>
      <c r="D1137" s="2"/>
      <c r="E1137" s="2"/>
    </row>
    <row r="1138" spans="1:5" ht="12.75">
      <c r="A1138" s="2"/>
      <c r="B1138" s="2"/>
      <c r="C1138" s="2"/>
      <c r="D1138" s="2"/>
      <c r="E1138" s="2"/>
    </row>
    <row r="1139" spans="1:5" ht="12.75">
      <c r="A1139" s="2"/>
      <c r="B1139" s="2"/>
      <c r="C1139" s="2"/>
      <c r="D1139" s="2"/>
      <c r="E1139" s="2"/>
    </row>
    <row r="1140" spans="1:5" ht="12.75">
      <c r="A1140" s="2"/>
      <c r="B1140" s="2"/>
      <c r="C1140" s="2"/>
      <c r="D1140" s="2"/>
      <c r="E1140" s="2"/>
    </row>
    <row r="1141" spans="1:5" ht="12.75">
      <c r="A1141" s="2"/>
      <c r="B1141" s="2"/>
      <c r="C1141" s="2"/>
      <c r="D1141" s="2"/>
      <c r="E1141" s="2"/>
    </row>
    <row r="1142" spans="1:5" ht="12.75">
      <c r="A1142" s="2"/>
      <c r="B1142" s="2"/>
      <c r="C1142" s="2"/>
      <c r="D1142" s="2"/>
      <c r="E1142" s="2"/>
    </row>
    <row r="1143" spans="1:5" ht="12.75">
      <c r="A1143" s="2"/>
      <c r="B1143" s="2"/>
      <c r="C1143" s="2"/>
      <c r="D1143" s="2"/>
      <c r="E1143" s="2"/>
    </row>
    <row r="1144" spans="1:5" ht="12.75">
      <c r="A1144" s="2"/>
      <c r="B1144" s="2"/>
      <c r="C1144" s="2"/>
      <c r="D1144" s="2"/>
      <c r="E1144" s="2"/>
    </row>
    <row r="1145" spans="1:5" ht="12.75">
      <c r="A1145" s="2"/>
      <c r="B1145" s="2"/>
      <c r="C1145" s="2"/>
      <c r="D1145" s="2"/>
      <c r="E1145" s="2"/>
    </row>
    <row r="1146" spans="1:5" ht="12.75">
      <c r="A1146" s="2"/>
      <c r="B1146" s="2"/>
      <c r="C1146" s="2"/>
      <c r="D1146" s="2"/>
      <c r="E1146" s="2"/>
    </row>
    <row r="1147" spans="1:5" ht="12.75">
      <c r="A1147" s="2"/>
      <c r="B1147" s="2"/>
      <c r="C1147" s="2"/>
      <c r="D1147" s="2"/>
      <c r="E1147" s="2"/>
    </row>
    <row r="1148" spans="1:5" ht="12.75">
      <c r="A1148" s="2"/>
      <c r="B1148" s="2"/>
      <c r="C1148" s="2"/>
      <c r="D1148" s="2"/>
      <c r="E1148" s="2"/>
    </row>
    <row r="1149" spans="1:5" ht="12.75">
      <c r="A1149" s="2"/>
      <c r="B1149" s="2"/>
      <c r="C1149" s="2"/>
      <c r="D1149" s="2"/>
      <c r="E1149" s="2"/>
    </row>
    <row r="1150" spans="1:5" ht="12.75">
      <c r="A1150" s="2"/>
      <c r="B1150" s="2"/>
      <c r="C1150" s="2"/>
      <c r="D1150" s="2"/>
      <c r="E1150" s="2"/>
    </row>
    <row r="1151" spans="1:5" ht="12.75">
      <c r="A1151" s="2"/>
      <c r="B1151" s="2"/>
      <c r="C1151" s="2"/>
      <c r="D1151" s="2"/>
      <c r="E1151" s="2"/>
    </row>
    <row r="1152" spans="1:5" ht="12.75">
      <c r="A1152" s="2"/>
      <c r="B1152" s="2"/>
      <c r="C1152" s="2"/>
      <c r="D1152" s="2"/>
      <c r="E1152" s="2"/>
    </row>
    <row r="1153" spans="1:5" ht="12.75">
      <c r="A1153" s="2"/>
      <c r="B1153" s="2"/>
      <c r="C1153" s="2"/>
      <c r="D1153" s="2"/>
      <c r="E1153" s="2"/>
    </row>
    <row r="1154" spans="1:5" ht="12.75">
      <c r="A1154" s="2"/>
      <c r="B1154" s="2"/>
      <c r="C1154" s="2"/>
      <c r="D1154" s="2"/>
      <c r="E1154" s="2"/>
    </row>
    <row r="1155" spans="1:5" ht="12.75">
      <c r="A1155" s="2"/>
      <c r="B1155" s="2"/>
      <c r="C1155" s="2"/>
      <c r="D1155" s="2"/>
      <c r="E1155" s="2"/>
    </row>
    <row r="1156" spans="1:5" ht="12.75">
      <c r="A1156" s="2"/>
      <c r="B1156" s="2"/>
      <c r="C1156" s="2"/>
      <c r="D1156" s="2"/>
      <c r="E1156" s="2"/>
    </row>
    <row r="1157" spans="1:5" ht="12.75">
      <c r="A1157" s="2"/>
      <c r="B1157" s="2"/>
      <c r="C1157" s="2"/>
      <c r="D1157" s="2"/>
      <c r="E1157" s="2"/>
    </row>
    <row r="1158" spans="1:5" ht="12.75">
      <c r="A1158" s="2"/>
      <c r="B1158" s="2"/>
      <c r="C1158" s="2"/>
      <c r="D1158" s="2"/>
      <c r="E1158" s="2"/>
    </row>
    <row r="1159" spans="1:5" ht="12.75">
      <c r="A1159" s="2"/>
      <c r="B1159" s="2"/>
      <c r="C1159" s="2"/>
      <c r="D1159" s="2"/>
      <c r="E1159" s="2"/>
    </row>
    <row r="1160" spans="1:5" ht="12.75">
      <c r="A1160" s="2"/>
      <c r="B1160" s="2"/>
      <c r="C1160" s="2"/>
      <c r="D1160" s="2"/>
      <c r="E1160" s="2"/>
    </row>
    <row r="1161" spans="1:5" ht="12.75">
      <c r="A1161" s="2"/>
      <c r="B1161" s="2"/>
      <c r="C1161" s="2"/>
      <c r="D1161" s="2"/>
      <c r="E1161" s="2"/>
    </row>
    <row r="1162" spans="1:5" ht="12.75">
      <c r="A1162" s="2"/>
      <c r="B1162" s="2"/>
      <c r="C1162" s="2"/>
      <c r="D1162" s="2"/>
      <c r="E1162" s="2"/>
    </row>
    <row r="1163" spans="1:5" ht="12.75">
      <c r="A1163" s="2"/>
      <c r="B1163" s="2"/>
      <c r="C1163" s="2"/>
      <c r="D1163" s="2"/>
      <c r="E1163" s="2"/>
    </row>
    <row r="1164" spans="1:5" ht="12.75">
      <c r="A1164" s="2"/>
      <c r="B1164" s="2"/>
      <c r="C1164" s="2"/>
      <c r="D1164" s="2"/>
      <c r="E1164" s="2"/>
    </row>
    <row r="1165" spans="1:5" ht="12.75">
      <c r="A1165" s="2"/>
      <c r="B1165" s="2"/>
      <c r="C1165" s="2"/>
      <c r="D1165" s="2"/>
      <c r="E1165" s="2"/>
    </row>
    <row r="1166" spans="1:5" ht="12.75">
      <c r="A1166" s="2"/>
      <c r="B1166" s="2"/>
      <c r="C1166" s="2"/>
      <c r="D1166" s="2"/>
      <c r="E1166" s="2"/>
    </row>
    <row r="1167" spans="1:5" ht="12.75">
      <c r="A1167" s="2"/>
      <c r="B1167" s="2"/>
      <c r="C1167" s="2"/>
      <c r="D1167" s="2"/>
      <c r="E1167" s="2"/>
    </row>
    <row r="1168" spans="1:5" ht="12.75">
      <c r="A1168" s="2"/>
      <c r="B1168" s="2"/>
      <c r="C1168" s="2"/>
      <c r="D1168" s="2"/>
      <c r="E1168" s="2"/>
    </row>
    <row r="1169" spans="1:5" ht="12.75">
      <c r="A1169" s="2"/>
      <c r="B1169" s="2"/>
      <c r="C1169" s="2"/>
      <c r="D1169" s="2"/>
      <c r="E1169" s="2"/>
    </row>
    <row r="1170" spans="1:5" ht="12.75">
      <c r="A1170" s="2"/>
      <c r="B1170" s="2"/>
      <c r="C1170" s="2"/>
      <c r="D1170" s="2"/>
      <c r="E1170" s="2"/>
    </row>
    <row r="1171" spans="1:5" ht="12.75">
      <c r="A1171" s="2"/>
      <c r="B1171" s="2"/>
      <c r="C1171" s="2"/>
      <c r="D1171" s="2"/>
      <c r="E1171" s="2"/>
    </row>
    <row r="1172" spans="1:5" ht="12.75">
      <c r="A1172" s="2"/>
      <c r="B1172" s="2"/>
      <c r="C1172" s="2"/>
      <c r="D1172" s="2"/>
      <c r="E1172" s="2"/>
    </row>
    <row r="1173" spans="1:5" ht="12.75">
      <c r="A1173" s="2"/>
      <c r="B1173" s="2"/>
      <c r="C1173" s="2"/>
      <c r="D1173" s="2"/>
      <c r="E1173" s="2"/>
    </row>
    <row r="1174" spans="1:5" ht="12.75">
      <c r="A1174" s="2"/>
      <c r="B1174" s="2"/>
      <c r="C1174" s="2"/>
      <c r="D1174" s="2"/>
      <c r="E1174" s="2"/>
    </row>
    <row r="1175" spans="1:5" ht="12.75">
      <c r="A1175" s="2"/>
      <c r="B1175" s="2"/>
      <c r="C1175" s="2"/>
      <c r="D1175" s="2"/>
      <c r="E1175" s="2"/>
    </row>
    <row r="1176" spans="1:5" ht="12.75">
      <c r="A1176" s="2"/>
      <c r="B1176" s="2"/>
      <c r="C1176" s="2"/>
      <c r="D1176" s="2"/>
      <c r="E1176" s="2"/>
    </row>
    <row r="1177" spans="1:5" ht="12.75">
      <c r="A1177" s="2"/>
      <c r="B1177" s="2"/>
      <c r="C1177" s="2"/>
      <c r="D1177" s="2"/>
      <c r="E1177" s="2"/>
    </row>
    <row r="1178" spans="1:5" ht="12.75">
      <c r="A1178" s="2"/>
      <c r="B1178" s="2"/>
      <c r="C1178" s="2"/>
      <c r="D1178" s="2"/>
      <c r="E1178" s="2"/>
    </row>
    <row r="1179" spans="1:5" ht="12.75">
      <c r="A1179" s="2"/>
      <c r="B1179" s="2"/>
      <c r="C1179" s="2"/>
      <c r="D1179" s="2"/>
      <c r="E1179" s="2"/>
    </row>
    <row r="1180" spans="1:5" ht="12.75">
      <c r="A1180" s="2"/>
      <c r="B1180" s="2"/>
      <c r="C1180" s="2"/>
      <c r="D1180" s="2"/>
      <c r="E1180" s="2"/>
    </row>
    <row r="1181" spans="1:5" ht="12.75">
      <c r="A1181" s="2"/>
      <c r="B1181" s="2"/>
      <c r="C1181" s="2"/>
      <c r="D1181" s="2"/>
      <c r="E1181" s="2"/>
    </row>
    <row r="1182" spans="1:5" ht="12.75">
      <c r="A1182" s="2"/>
      <c r="B1182" s="2"/>
      <c r="C1182" s="2"/>
      <c r="D1182" s="2"/>
      <c r="E1182" s="2"/>
    </row>
    <row r="1183" spans="1:5" ht="12.75">
      <c r="A1183" s="2"/>
      <c r="B1183" s="2"/>
      <c r="C1183" s="2"/>
      <c r="D1183" s="2"/>
      <c r="E1183" s="2"/>
    </row>
    <row r="1184" spans="1:5" ht="12.75">
      <c r="A1184" s="2"/>
      <c r="B1184" s="2"/>
      <c r="C1184" s="2"/>
      <c r="D1184" s="2"/>
      <c r="E1184" s="2"/>
    </row>
    <row r="1185" spans="1:5" ht="12.75">
      <c r="A1185" s="2"/>
      <c r="B1185" s="2"/>
      <c r="C1185" s="2"/>
      <c r="D1185" s="2"/>
      <c r="E1185" s="2"/>
    </row>
    <row r="1186" spans="1:5" ht="12.75">
      <c r="A1186" s="2"/>
      <c r="B1186" s="2"/>
      <c r="C1186" s="2"/>
      <c r="D1186" s="2"/>
      <c r="E1186" s="2"/>
    </row>
    <row r="1187" spans="1:5" ht="12.75">
      <c r="A1187" s="2"/>
      <c r="B1187" s="2"/>
      <c r="C1187" s="2"/>
      <c r="D1187" s="2"/>
      <c r="E1187" s="2"/>
    </row>
    <row r="1188" spans="1:5" ht="12.75">
      <c r="A1188" s="2"/>
      <c r="B1188" s="2"/>
      <c r="C1188" s="2"/>
      <c r="D1188" s="2"/>
      <c r="E1188" s="2"/>
    </row>
    <row r="1189" spans="1:5" ht="12.75">
      <c r="A1189" s="2"/>
      <c r="B1189" s="2"/>
      <c r="C1189" s="2"/>
      <c r="D1189" s="2"/>
      <c r="E1189" s="2"/>
    </row>
    <row r="1190" spans="1:5" ht="12.75">
      <c r="A1190" s="2"/>
      <c r="B1190" s="2"/>
      <c r="C1190" s="2"/>
      <c r="D1190" s="2"/>
      <c r="E1190" s="2"/>
    </row>
    <row r="1191" spans="1:5" ht="12.75">
      <c r="A1191" s="2"/>
      <c r="B1191" s="2"/>
      <c r="C1191" s="2"/>
      <c r="D1191" s="2"/>
      <c r="E1191" s="2"/>
    </row>
    <row r="1192" spans="1:5" ht="12.75">
      <c r="A1192" s="2"/>
      <c r="B1192" s="2"/>
      <c r="C1192" s="2"/>
      <c r="D1192" s="2"/>
      <c r="E1192" s="2"/>
    </row>
    <row r="1193" spans="1:5" ht="12.75">
      <c r="A1193" s="2"/>
      <c r="B1193" s="2"/>
      <c r="C1193" s="2"/>
      <c r="D1193" s="2"/>
      <c r="E1193" s="2"/>
    </row>
    <row r="1194" spans="1:5" ht="12.75">
      <c r="A1194" s="2"/>
      <c r="B1194" s="2"/>
      <c r="C1194" s="2"/>
      <c r="D1194" s="2"/>
      <c r="E1194" s="2"/>
    </row>
    <row r="1195" spans="1:5" ht="12.75">
      <c r="A1195" s="2"/>
      <c r="B1195" s="2"/>
      <c r="C1195" s="2"/>
      <c r="D1195" s="2"/>
      <c r="E1195" s="2"/>
    </row>
    <row r="1196" spans="1:5" ht="12.75">
      <c r="A1196" s="2"/>
      <c r="B1196" s="2"/>
      <c r="C1196" s="2"/>
      <c r="D1196" s="2"/>
      <c r="E1196" s="2"/>
    </row>
    <row r="1197" spans="1:5" ht="12.75">
      <c r="A1197" s="2"/>
      <c r="B1197" s="2"/>
      <c r="C1197" s="2"/>
      <c r="D1197" s="2"/>
      <c r="E1197" s="2"/>
    </row>
    <row r="1198" spans="1:5" ht="12.75">
      <c r="A1198" s="2"/>
      <c r="B1198" s="2"/>
      <c r="C1198" s="2"/>
      <c r="D1198" s="2"/>
      <c r="E1198" s="2"/>
    </row>
    <row r="1199" spans="1:5" ht="12.75">
      <c r="A1199" s="2"/>
      <c r="B1199" s="2"/>
      <c r="C1199" s="2"/>
      <c r="D1199" s="2"/>
      <c r="E1199" s="2"/>
    </row>
    <row r="1200" spans="1:5" ht="12.75">
      <c r="A1200" s="2"/>
      <c r="B1200" s="2"/>
      <c r="C1200" s="2"/>
      <c r="D1200" s="2"/>
      <c r="E1200" s="2"/>
    </row>
    <row r="1201" spans="1:5" ht="12.75">
      <c r="A1201" s="2"/>
      <c r="B1201" s="2"/>
      <c r="C1201" s="2"/>
      <c r="D1201" s="2"/>
      <c r="E1201" s="2"/>
    </row>
    <row r="1202" spans="1:5" ht="12.75">
      <c r="A1202" s="2"/>
      <c r="B1202" s="2"/>
      <c r="C1202" s="2"/>
      <c r="D1202" s="2"/>
      <c r="E1202" s="2"/>
    </row>
    <row r="1203" spans="1:5" ht="12.75">
      <c r="A1203" s="2"/>
      <c r="B1203" s="2"/>
      <c r="C1203" s="2"/>
      <c r="D1203" s="2"/>
      <c r="E1203" s="2"/>
    </row>
    <row r="1204" spans="1:5" ht="12.75">
      <c r="A1204" s="2"/>
      <c r="B1204" s="2"/>
      <c r="C1204" s="2"/>
      <c r="D1204" s="2"/>
      <c r="E1204" s="2"/>
    </row>
    <row r="1205" spans="1:5" ht="12.75">
      <c r="A1205" s="2"/>
      <c r="B1205" s="2"/>
      <c r="C1205" s="2"/>
      <c r="D1205" s="2"/>
      <c r="E1205" s="2"/>
    </row>
    <row r="1206" spans="1:5" ht="12.75">
      <c r="A1206" s="2"/>
      <c r="B1206" s="2"/>
      <c r="C1206" s="2"/>
      <c r="D1206" s="2"/>
      <c r="E1206" s="2"/>
    </row>
    <row r="1207" spans="1:5" ht="12.75">
      <c r="A1207" s="2"/>
      <c r="B1207" s="2"/>
      <c r="C1207" s="2"/>
      <c r="D1207" s="2"/>
      <c r="E1207" s="2"/>
    </row>
    <row r="1208" spans="1:5" ht="12.75">
      <c r="A1208" s="2"/>
      <c r="B1208" s="2"/>
      <c r="C1208" s="2"/>
      <c r="D1208" s="2"/>
      <c r="E1208" s="2"/>
    </row>
    <row r="1209" spans="1:5" ht="12.75">
      <c r="A1209" s="2"/>
      <c r="B1209" s="2"/>
      <c r="C1209" s="2"/>
      <c r="D1209" s="2"/>
      <c r="E1209" s="2"/>
    </row>
    <row r="1210" spans="1:5" ht="12.75">
      <c r="A1210" s="2"/>
      <c r="B1210" s="2"/>
      <c r="C1210" s="2"/>
      <c r="D1210" s="2"/>
      <c r="E1210" s="2"/>
    </row>
    <row r="1211" spans="1:5" ht="12.75">
      <c r="A1211" s="2"/>
      <c r="B1211" s="2"/>
      <c r="C1211" s="2"/>
      <c r="D1211" s="2"/>
      <c r="E1211" s="2"/>
    </row>
    <row r="1212" spans="1:5" ht="12.75">
      <c r="A1212" s="2"/>
      <c r="B1212" s="2"/>
      <c r="C1212" s="2"/>
      <c r="D1212" s="2"/>
      <c r="E1212" s="2"/>
    </row>
    <row r="1213" spans="1:5" ht="12.75">
      <c r="A1213" s="2"/>
      <c r="B1213" s="2"/>
      <c r="C1213" s="2"/>
      <c r="D1213" s="2"/>
      <c r="E1213" s="2"/>
    </row>
    <row r="1214" spans="1:5" ht="12.75">
      <c r="A1214" s="2"/>
      <c r="B1214" s="2"/>
      <c r="C1214" s="2"/>
      <c r="D1214" s="2"/>
      <c r="E1214" s="2"/>
    </row>
    <row r="1215" spans="1:5" ht="12.75">
      <c r="A1215" s="2"/>
      <c r="B1215" s="2"/>
      <c r="C1215" s="2"/>
      <c r="D1215" s="2"/>
      <c r="E1215" s="2"/>
    </row>
    <row r="1216" spans="1:5" ht="12.75">
      <c r="A1216" s="2"/>
      <c r="B1216" s="2"/>
      <c r="C1216" s="2"/>
      <c r="D1216" s="2"/>
      <c r="E1216" s="2"/>
    </row>
    <row r="1217" spans="1:5" ht="12.75">
      <c r="A1217" s="2"/>
      <c r="B1217" s="2"/>
      <c r="C1217" s="2"/>
      <c r="D1217" s="2"/>
      <c r="E1217" s="2"/>
    </row>
    <row r="1218" spans="1:5" ht="12.75">
      <c r="A1218" s="2"/>
      <c r="B1218" s="2"/>
      <c r="C1218" s="2"/>
      <c r="D1218" s="2"/>
      <c r="E1218" s="2"/>
    </row>
    <row r="1219" spans="1:5" ht="12.75">
      <c r="A1219" s="2"/>
      <c r="B1219" s="2"/>
      <c r="C1219" s="2"/>
      <c r="D1219" s="2"/>
      <c r="E1219" s="2"/>
    </row>
    <row r="1220" spans="1:5" ht="12.75">
      <c r="A1220" s="2"/>
      <c r="B1220" s="2"/>
      <c r="C1220" s="2"/>
      <c r="D1220" s="2"/>
      <c r="E1220" s="2"/>
    </row>
    <row r="1221" spans="1:5" ht="12.75">
      <c r="A1221" s="2"/>
      <c r="B1221" s="2"/>
      <c r="C1221" s="2"/>
      <c r="D1221" s="2"/>
      <c r="E1221" s="2"/>
    </row>
    <row r="1222" spans="1:5" ht="12.75">
      <c r="A1222" s="2"/>
      <c r="B1222" s="2"/>
      <c r="C1222" s="2"/>
      <c r="D1222" s="2"/>
      <c r="E1222" s="2"/>
    </row>
    <row r="1223" spans="1:5" ht="12.75">
      <c r="A1223" s="2"/>
      <c r="B1223" s="2"/>
      <c r="C1223" s="2"/>
      <c r="D1223" s="2"/>
      <c r="E1223" s="2"/>
    </row>
    <row r="1224" spans="1:5" ht="12.75">
      <c r="A1224" s="2"/>
      <c r="B1224" s="2"/>
      <c r="C1224" s="2"/>
      <c r="D1224" s="2"/>
      <c r="E1224" s="2"/>
    </row>
    <row r="1225" spans="1:5" ht="12.75">
      <c r="A1225" s="2"/>
      <c r="B1225" s="2"/>
      <c r="C1225" s="2"/>
      <c r="D1225" s="2"/>
      <c r="E1225" s="2"/>
    </row>
    <row r="1226" spans="1:5" ht="12.75">
      <c r="A1226" s="2"/>
      <c r="B1226" s="2"/>
      <c r="C1226" s="2"/>
      <c r="D1226" s="2"/>
      <c r="E1226" s="2"/>
    </row>
    <row r="1227" spans="1:5" ht="12.75">
      <c r="A1227" s="2"/>
      <c r="B1227" s="2"/>
      <c r="C1227" s="2"/>
      <c r="D1227" s="2"/>
      <c r="E1227" s="2"/>
    </row>
    <row r="1228" spans="1:5" ht="12.75">
      <c r="A1228" s="2"/>
      <c r="B1228" s="2"/>
      <c r="C1228" s="2"/>
      <c r="D1228" s="2"/>
      <c r="E1228" s="2"/>
    </row>
    <row r="1229" spans="1:5" ht="12.75">
      <c r="A1229" s="2"/>
      <c r="B1229" s="2"/>
      <c r="C1229" s="2"/>
      <c r="D1229" s="2"/>
      <c r="E1229" s="2"/>
    </row>
    <row r="1230" spans="1:5" ht="12.75">
      <c r="A1230" s="2"/>
      <c r="B1230" s="2"/>
      <c r="C1230" s="2"/>
      <c r="D1230" s="2"/>
      <c r="E1230" s="2"/>
    </row>
    <row r="1231" spans="1:5" ht="12.75">
      <c r="A1231" s="2"/>
      <c r="B1231" s="2"/>
      <c r="C1231" s="2"/>
      <c r="D1231" s="2"/>
      <c r="E1231" s="2"/>
    </row>
    <row r="1232" spans="1:5" ht="12.75">
      <c r="A1232" s="2"/>
      <c r="B1232" s="2"/>
      <c r="C1232" s="2"/>
      <c r="D1232" s="2"/>
      <c r="E1232" s="2"/>
    </row>
    <row r="1233" spans="1:5" ht="12.75">
      <c r="A1233" s="2"/>
      <c r="B1233" s="2"/>
      <c r="C1233" s="2"/>
      <c r="D1233" s="2"/>
      <c r="E1233" s="2"/>
    </row>
    <row r="1234" spans="1:5" ht="12.75">
      <c r="A1234" s="2"/>
      <c r="B1234" s="2"/>
      <c r="C1234" s="2"/>
      <c r="D1234" s="2"/>
      <c r="E1234" s="2"/>
    </row>
    <row r="1235" spans="1:5" ht="12.75">
      <c r="A1235" s="2"/>
      <c r="B1235" s="2"/>
      <c r="C1235" s="2"/>
      <c r="D1235" s="2"/>
      <c r="E1235" s="2"/>
    </row>
    <row r="1236" spans="1:5" ht="12.75">
      <c r="A1236" s="2"/>
      <c r="B1236" s="2"/>
      <c r="C1236" s="2"/>
      <c r="D1236" s="2"/>
      <c r="E1236" s="2"/>
    </row>
    <row r="1237" spans="1:5" ht="12.75">
      <c r="A1237" s="2"/>
      <c r="B1237" s="2"/>
      <c r="C1237" s="2"/>
      <c r="D1237" s="2"/>
      <c r="E1237" s="2"/>
    </row>
    <row r="1238" spans="1:5" ht="12.75">
      <c r="A1238" s="2"/>
      <c r="B1238" s="2"/>
      <c r="C1238" s="2"/>
      <c r="D1238" s="2"/>
      <c r="E1238" s="2"/>
    </row>
    <row r="1239" spans="1:5" ht="12.75">
      <c r="A1239" s="2"/>
      <c r="B1239" s="2"/>
      <c r="C1239" s="2"/>
      <c r="D1239" s="2"/>
      <c r="E1239" s="2"/>
    </row>
    <row r="1240" spans="1:5" ht="12.75">
      <c r="A1240" s="2"/>
      <c r="B1240" s="2"/>
      <c r="C1240" s="2"/>
      <c r="D1240" s="2"/>
      <c r="E1240" s="2"/>
    </row>
    <row r="1241" spans="1:5" ht="12.75">
      <c r="A1241" s="2"/>
      <c r="B1241" s="2"/>
      <c r="C1241" s="2"/>
      <c r="D1241" s="2"/>
      <c r="E1241" s="2"/>
    </row>
    <row r="1242" spans="1:5" ht="12.75">
      <c r="A1242" s="2"/>
      <c r="B1242" s="2"/>
      <c r="C1242" s="2"/>
      <c r="D1242" s="2"/>
      <c r="E1242" s="2"/>
    </row>
    <row r="1243" spans="1:5" ht="12.75">
      <c r="A1243" s="2"/>
      <c r="B1243" s="2"/>
      <c r="C1243" s="2"/>
      <c r="D1243" s="2"/>
      <c r="E1243" s="2"/>
    </row>
    <row r="1244" spans="1:5" ht="12.75">
      <c r="A1244" s="2"/>
      <c r="B1244" s="2"/>
      <c r="C1244" s="2"/>
      <c r="D1244" s="2"/>
      <c r="E1244" s="2"/>
    </row>
    <row r="1245" spans="1:5" ht="12.75">
      <c r="A1245" s="2"/>
      <c r="B1245" s="2"/>
      <c r="C1245" s="2"/>
      <c r="D1245" s="2"/>
      <c r="E1245" s="2"/>
    </row>
    <row r="1246" spans="1:5" ht="12.75">
      <c r="A1246" s="2"/>
      <c r="B1246" s="2"/>
      <c r="C1246" s="2"/>
      <c r="D1246" s="2"/>
      <c r="E1246" s="2"/>
    </row>
    <row r="1247" spans="1:5" ht="12.75">
      <c r="A1247" s="2"/>
      <c r="B1247" s="2"/>
      <c r="C1247" s="2"/>
      <c r="D1247" s="2"/>
      <c r="E1247" s="2"/>
    </row>
    <row r="1248" spans="1:5" ht="12.75">
      <c r="A1248" s="2"/>
      <c r="B1248" s="2"/>
      <c r="C1248" s="2"/>
      <c r="D1248" s="2"/>
      <c r="E1248" s="2"/>
    </row>
    <row r="1249" spans="1:5" ht="12.75">
      <c r="A1249" s="2"/>
      <c r="B1249" s="2"/>
      <c r="C1249" s="2"/>
      <c r="D1249" s="2"/>
      <c r="E1249" s="2"/>
    </row>
    <row r="1250" spans="1:5" ht="12.75">
      <c r="A1250" s="2"/>
      <c r="B1250" s="2"/>
      <c r="C1250" s="2"/>
      <c r="D1250" s="2"/>
      <c r="E1250" s="2"/>
    </row>
    <row r="1251" spans="1:5" ht="12.75">
      <c r="A1251" s="2"/>
      <c r="B1251" s="2"/>
      <c r="C1251" s="2"/>
      <c r="D1251" s="2"/>
      <c r="E1251" s="2"/>
    </row>
    <row r="1252" spans="1:5" ht="12.75">
      <c r="A1252" s="2"/>
      <c r="B1252" s="2"/>
      <c r="C1252" s="2"/>
      <c r="D1252" s="2"/>
      <c r="E1252" s="2"/>
    </row>
    <row r="1253" spans="1:5" ht="12.75">
      <c r="A1253" s="2"/>
      <c r="B1253" s="2"/>
      <c r="C1253" s="2"/>
      <c r="D1253" s="2"/>
      <c r="E1253" s="2"/>
    </row>
    <row r="1254" spans="1:5" ht="12.75">
      <c r="A1254" s="2"/>
      <c r="B1254" s="2"/>
      <c r="C1254" s="2"/>
      <c r="D1254" s="2"/>
      <c r="E1254" s="2"/>
    </row>
    <row r="1255" spans="1:5" ht="12.75">
      <c r="A1255" s="2"/>
      <c r="B1255" s="2"/>
      <c r="C1255" s="2"/>
      <c r="D1255" s="2"/>
      <c r="E1255" s="2"/>
    </row>
    <row r="1256" spans="1:5" ht="12.75">
      <c r="A1256" s="2"/>
      <c r="B1256" s="2"/>
      <c r="C1256" s="2"/>
      <c r="D1256" s="2"/>
      <c r="E1256" s="2"/>
    </row>
    <row r="1257" spans="1:5" ht="12.75">
      <c r="A1257" s="2"/>
      <c r="B1257" s="2"/>
      <c r="C1257" s="2"/>
      <c r="D1257" s="2"/>
      <c r="E1257" s="2"/>
    </row>
    <row r="1258" spans="1:5" ht="12.75">
      <c r="A1258" s="2"/>
      <c r="B1258" s="2"/>
      <c r="C1258" s="2"/>
      <c r="D1258" s="2"/>
      <c r="E1258" s="2"/>
    </row>
    <row r="1259" spans="1:5" ht="12.75">
      <c r="A1259" s="2"/>
      <c r="B1259" s="2"/>
      <c r="C1259" s="2"/>
      <c r="D1259" s="2"/>
      <c r="E1259" s="2"/>
    </row>
    <row r="1260" spans="1:5" ht="12.75">
      <c r="A1260" s="2"/>
      <c r="B1260" s="2"/>
      <c r="C1260" s="2"/>
      <c r="D1260" s="2"/>
      <c r="E1260" s="2"/>
    </row>
    <row r="1261" spans="1:5" ht="12.75">
      <c r="A1261" s="2"/>
      <c r="B1261" s="2"/>
      <c r="C1261" s="2"/>
      <c r="D1261" s="2"/>
      <c r="E1261" s="2"/>
    </row>
    <row r="1262" spans="1:5" ht="12.75">
      <c r="A1262" s="2"/>
      <c r="B1262" s="2"/>
      <c r="C1262" s="2"/>
      <c r="D1262" s="2"/>
      <c r="E1262" s="2"/>
    </row>
    <row r="1263" spans="1:5" ht="12.75">
      <c r="A1263" s="2"/>
      <c r="B1263" s="2"/>
      <c r="C1263" s="2"/>
      <c r="D1263" s="2"/>
      <c r="E1263" s="2"/>
    </row>
    <row r="1264" spans="1:5" ht="12.75">
      <c r="A1264" s="2"/>
      <c r="B1264" s="2"/>
      <c r="C1264" s="2"/>
      <c r="D1264" s="2"/>
      <c r="E1264" s="2"/>
    </row>
    <row r="1265" spans="1:5" ht="12.75">
      <c r="A1265" s="2"/>
      <c r="B1265" s="2"/>
      <c r="C1265" s="2"/>
      <c r="D1265" s="2"/>
      <c r="E1265" s="2"/>
    </row>
    <row r="1266" spans="1:5" ht="12.75">
      <c r="A1266" s="2"/>
      <c r="B1266" s="2"/>
      <c r="C1266" s="2"/>
      <c r="D1266" s="2"/>
      <c r="E1266" s="2"/>
    </row>
    <row r="1267" spans="1:5" ht="12.75">
      <c r="A1267" s="2"/>
      <c r="B1267" s="2"/>
      <c r="C1267" s="2"/>
      <c r="D1267" s="2"/>
      <c r="E1267" s="2"/>
    </row>
    <row r="1268" spans="1:5" ht="12.75">
      <c r="A1268" s="2"/>
      <c r="B1268" s="2"/>
      <c r="C1268" s="2"/>
      <c r="D1268" s="2"/>
      <c r="E1268" s="2"/>
    </row>
    <row r="1269" spans="1:5" ht="12.75">
      <c r="A1269" s="2"/>
      <c r="B1269" s="2"/>
      <c r="C1269" s="2"/>
      <c r="D1269" s="2"/>
      <c r="E1269" s="2"/>
    </row>
    <row r="1270" spans="1:5" ht="12.75">
      <c r="A1270" s="2"/>
      <c r="B1270" s="2"/>
      <c r="C1270" s="2"/>
      <c r="D1270" s="2"/>
      <c r="E1270" s="2"/>
    </row>
    <row r="1271" spans="1:5" ht="12.75">
      <c r="A1271" s="2"/>
      <c r="B1271" s="2"/>
      <c r="C1271" s="2"/>
      <c r="D1271" s="2"/>
      <c r="E1271" s="2"/>
    </row>
    <row r="1272" spans="1:5" ht="12.75">
      <c r="A1272" s="2"/>
      <c r="B1272" s="2"/>
      <c r="C1272" s="2"/>
      <c r="D1272" s="2"/>
      <c r="E1272" s="2"/>
    </row>
    <row r="1273" spans="1:5" ht="12.75">
      <c r="A1273" s="2"/>
      <c r="B1273" s="2"/>
      <c r="C1273" s="2"/>
      <c r="D1273" s="2"/>
      <c r="E1273" s="2"/>
    </row>
    <row r="1274" spans="1:5" ht="12.75">
      <c r="A1274" s="2"/>
      <c r="B1274" s="2"/>
      <c r="C1274" s="2"/>
      <c r="D1274" s="2"/>
      <c r="E1274" s="2"/>
    </row>
    <row r="1275" spans="1:5" ht="12.75">
      <c r="A1275" s="2"/>
      <c r="B1275" s="2"/>
      <c r="C1275" s="2"/>
      <c r="D1275" s="2"/>
      <c r="E1275" s="2"/>
    </row>
    <row r="1276" spans="1:5" ht="12.75">
      <c r="A1276" s="2"/>
      <c r="B1276" s="2"/>
      <c r="C1276" s="2"/>
      <c r="D1276" s="2"/>
      <c r="E1276" s="2"/>
    </row>
    <row r="1277" spans="1:5" ht="12.75">
      <c r="A1277" s="2"/>
      <c r="B1277" s="2"/>
      <c r="C1277" s="2"/>
      <c r="D1277" s="2"/>
      <c r="E1277" s="2"/>
    </row>
    <row r="1278" spans="1:5" ht="12.75">
      <c r="A1278" s="2"/>
      <c r="B1278" s="2"/>
      <c r="C1278" s="2"/>
      <c r="D1278" s="2"/>
      <c r="E1278" s="2"/>
    </row>
    <row r="1279" spans="1:5" ht="12.75">
      <c r="A1279" s="2"/>
      <c r="B1279" s="2"/>
      <c r="C1279" s="2"/>
      <c r="D1279" s="2"/>
      <c r="E1279" s="2"/>
    </row>
    <row r="1280" spans="1:5" ht="12.75">
      <c r="A1280" s="2"/>
      <c r="B1280" s="2"/>
      <c r="C1280" s="2"/>
      <c r="D1280" s="2"/>
      <c r="E1280" s="2"/>
    </row>
    <row r="1281" spans="1:5" ht="12.75">
      <c r="A1281" s="2"/>
      <c r="B1281" s="2"/>
      <c r="C1281" s="2"/>
      <c r="D1281" s="2"/>
      <c r="E1281" s="2"/>
    </row>
    <row r="1282" spans="1:5" ht="12.75">
      <c r="A1282" s="2"/>
      <c r="B1282" s="2"/>
      <c r="C1282" s="2"/>
      <c r="D1282" s="2"/>
      <c r="E1282" s="2"/>
    </row>
    <row r="1283" spans="1:5" ht="12.75">
      <c r="A1283" s="2"/>
      <c r="B1283" s="2"/>
      <c r="C1283" s="2"/>
      <c r="D1283" s="2"/>
      <c r="E1283" s="2"/>
    </row>
    <row r="1284" spans="1:5" ht="12.75">
      <c r="A1284" s="2"/>
      <c r="B1284" s="2"/>
      <c r="C1284" s="2"/>
      <c r="D1284" s="2"/>
      <c r="E1284" s="2"/>
    </row>
    <row r="1285" spans="1:5" ht="12.75">
      <c r="A1285" s="2"/>
      <c r="B1285" s="2"/>
      <c r="C1285" s="2"/>
      <c r="D1285" s="2"/>
      <c r="E1285" s="2"/>
    </row>
    <row r="1286" spans="1:5" ht="12.75">
      <c r="A1286" s="2"/>
      <c r="B1286" s="2"/>
      <c r="C1286" s="2"/>
      <c r="D1286" s="2"/>
      <c r="E1286" s="2"/>
    </row>
    <row r="1287" spans="1:5" ht="12.75">
      <c r="A1287" s="2"/>
      <c r="B1287" s="2"/>
      <c r="C1287" s="2"/>
      <c r="D1287" s="2"/>
      <c r="E1287" s="2"/>
    </row>
    <row r="1288" spans="1:5" ht="12.75">
      <c r="A1288" s="2"/>
      <c r="B1288" s="2"/>
      <c r="C1288" s="2"/>
      <c r="D1288" s="2"/>
      <c r="E1288" s="2"/>
    </row>
    <row r="1289" spans="1:5" ht="12.75">
      <c r="A1289" s="2"/>
      <c r="B1289" s="2"/>
      <c r="C1289" s="2"/>
      <c r="D1289" s="2"/>
      <c r="E1289" s="2"/>
    </row>
    <row r="1290" spans="1:5" ht="12.75">
      <c r="A1290" s="2"/>
      <c r="B1290" s="2"/>
      <c r="C1290" s="2"/>
      <c r="D1290" s="2"/>
      <c r="E1290" s="2"/>
    </row>
    <row r="1291" spans="1:5" ht="12.75">
      <c r="A1291" s="2"/>
      <c r="B1291" s="2"/>
      <c r="C1291" s="2"/>
      <c r="D1291" s="2"/>
      <c r="E1291" s="2"/>
    </row>
    <row r="1292" spans="1:5" ht="12.75">
      <c r="A1292" s="2"/>
      <c r="B1292" s="2"/>
      <c r="C1292" s="2"/>
      <c r="D1292" s="2"/>
      <c r="E1292" s="2"/>
    </row>
    <row r="1293" spans="1:5" ht="12.75">
      <c r="A1293" s="2"/>
      <c r="B1293" s="2"/>
      <c r="C1293" s="2"/>
      <c r="D1293" s="2"/>
      <c r="E1293" s="2"/>
    </row>
    <row r="1294" spans="1:5" ht="12.75">
      <c r="A1294" s="2"/>
      <c r="B1294" s="2"/>
      <c r="C1294" s="2"/>
      <c r="D1294" s="2"/>
      <c r="E1294" s="2"/>
    </row>
    <row r="1295" spans="1:5" ht="12.75">
      <c r="A1295" s="2"/>
      <c r="B1295" s="2"/>
      <c r="C1295" s="2"/>
      <c r="D1295" s="2"/>
      <c r="E1295" s="2"/>
    </row>
    <row r="1296" spans="1:5" ht="12.75">
      <c r="A1296" s="2"/>
      <c r="B1296" s="2"/>
      <c r="C1296" s="2"/>
      <c r="D1296" s="2"/>
      <c r="E1296" s="2"/>
    </row>
    <row r="1297" spans="1:5" ht="12.75">
      <c r="A1297" s="2"/>
      <c r="B1297" s="2"/>
      <c r="C1297" s="2"/>
      <c r="D1297" s="2"/>
      <c r="E1297" s="2"/>
    </row>
    <row r="1298" spans="1:5" ht="12.75">
      <c r="A1298" s="2"/>
      <c r="B1298" s="2"/>
      <c r="C1298" s="2"/>
      <c r="D1298" s="2"/>
      <c r="E1298" s="2"/>
    </row>
    <row r="1299" spans="1:5" ht="12.75">
      <c r="A1299" s="2"/>
      <c r="B1299" s="2"/>
      <c r="C1299" s="2"/>
      <c r="D1299" s="2"/>
      <c r="E1299" s="2"/>
    </row>
    <row r="1300" spans="1:5" ht="12.75">
      <c r="A1300" s="2"/>
      <c r="B1300" s="2"/>
      <c r="C1300" s="2"/>
      <c r="D1300" s="2"/>
      <c r="E1300" s="2"/>
    </row>
    <row r="1301" spans="1:5" ht="12.75">
      <c r="A1301" s="2"/>
      <c r="B1301" s="2"/>
      <c r="C1301" s="2"/>
      <c r="D1301" s="2"/>
      <c r="E1301" s="2"/>
    </row>
    <row r="1302" spans="1:5" ht="12.75">
      <c r="A1302" s="2"/>
      <c r="B1302" s="2"/>
      <c r="C1302" s="2"/>
      <c r="D1302" s="2"/>
      <c r="E1302" s="2"/>
    </row>
    <row r="1303" spans="1:5" ht="12.75">
      <c r="A1303" s="2"/>
      <c r="B1303" s="2"/>
      <c r="C1303" s="2"/>
      <c r="D1303" s="2"/>
      <c r="E1303" s="2"/>
    </row>
    <row r="1304" spans="1:5" ht="12.75">
      <c r="A1304" s="2"/>
      <c r="B1304" s="2"/>
      <c r="C1304" s="2"/>
      <c r="D1304" s="2"/>
      <c r="E1304" s="2"/>
    </row>
    <row r="1305" spans="1:5" ht="12.75">
      <c r="A1305" s="2"/>
      <c r="B1305" s="2"/>
      <c r="C1305" s="2"/>
      <c r="D1305" s="2"/>
      <c r="E1305" s="2"/>
    </row>
    <row r="1306" spans="1:5" ht="12.75">
      <c r="A1306" s="2"/>
      <c r="B1306" s="2"/>
      <c r="C1306" s="2"/>
      <c r="D1306" s="2"/>
      <c r="E1306" s="2"/>
    </row>
    <row r="1307" spans="1:5" ht="12.75">
      <c r="A1307" s="2"/>
      <c r="B1307" s="2"/>
      <c r="C1307" s="2"/>
      <c r="D1307" s="2"/>
      <c r="E1307" s="2"/>
    </row>
    <row r="1308" spans="1:5" ht="12.75">
      <c r="A1308" s="2"/>
      <c r="B1308" s="2"/>
      <c r="C1308" s="2"/>
      <c r="D1308" s="2"/>
      <c r="E1308" s="2"/>
    </row>
    <row r="1309" spans="1:5" ht="12.75">
      <c r="A1309" s="2"/>
      <c r="B1309" s="2"/>
      <c r="C1309" s="2"/>
      <c r="D1309" s="2"/>
      <c r="E1309" s="2"/>
    </row>
    <row r="1310" spans="1:5" ht="12.75">
      <c r="A1310" s="2"/>
      <c r="B1310" s="2"/>
      <c r="C1310" s="2"/>
      <c r="D1310" s="2"/>
      <c r="E1310" s="2"/>
    </row>
    <row r="1311" spans="1:5" ht="12.75">
      <c r="A1311" s="2"/>
      <c r="B1311" s="2"/>
      <c r="C1311" s="2"/>
      <c r="D1311" s="2"/>
      <c r="E1311" s="2"/>
    </row>
    <row r="1312" spans="1:5" ht="12.75">
      <c r="A1312" s="2"/>
      <c r="B1312" s="2"/>
      <c r="C1312" s="2"/>
      <c r="D1312" s="2"/>
      <c r="E1312" s="2"/>
    </row>
    <row r="1313" spans="1:5" ht="12.75">
      <c r="A1313" s="2"/>
      <c r="B1313" s="2"/>
      <c r="C1313" s="2"/>
      <c r="D1313" s="2"/>
      <c r="E1313" s="2"/>
    </row>
    <row r="1314" spans="1:5" ht="12.75">
      <c r="A1314" s="2"/>
      <c r="B1314" s="2"/>
      <c r="C1314" s="2"/>
      <c r="D1314" s="2"/>
      <c r="E1314" s="2"/>
    </row>
    <row r="1315" spans="1:5" ht="12.75">
      <c r="A1315" s="2"/>
      <c r="B1315" s="2"/>
      <c r="C1315" s="2"/>
      <c r="D1315" s="2"/>
      <c r="E1315" s="2"/>
    </row>
    <row r="1316" spans="1:5" ht="12.75">
      <c r="A1316" s="2"/>
      <c r="B1316" s="2"/>
      <c r="C1316" s="2"/>
      <c r="D1316" s="2"/>
      <c r="E1316" s="2"/>
    </row>
    <row r="1317" spans="1:5" ht="12.75">
      <c r="A1317" s="2"/>
      <c r="B1317" s="2"/>
      <c r="C1317" s="2"/>
      <c r="D1317" s="2"/>
      <c r="E1317" s="2"/>
    </row>
    <row r="1318" spans="1:5" ht="12.75">
      <c r="A1318" s="2"/>
      <c r="B1318" s="2"/>
      <c r="C1318" s="2"/>
      <c r="D1318" s="2"/>
      <c r="E1318" s="2"/>
    </row>
  </sheetData>
  <sheetProtection/>
  <printOptions/>
  <pageMargins left="0.75" right="0.75" top="1" bottom="1" header="0" footer="0"/>
  <pageSetup horizontalDpi="360" verticalDpi="36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128"/>
  <sheetViews>
    <sheetView zoomScalePageLayoutView="0" workbookViewId="0" topLeftCell="A1">
      <selection activeCell="A6" sqref="A6:B6"/>
    </sheetView>
  </sheetViews>
  <sheetFormatPr defaultColWidth="11.421875" defaultRowHeight="12.75"/>
  <cols>
    <col min="1" max="1" width="19.28125" style="0" customWidth="1"/>
    <col min="2" max="2" width="35.28125" style="0" customWidth="1"/>
    <col min="3" max="3" width="13.421875" style="0" customWidth="1"/>
  </cols>
  <sheetData>
    <row r="1" spans="1:5" ht="15.75">
      <c r="A1" s="123" t="s">
        <v>184</v>
      </c>
      <c r="B1" s="1"/>
      <c r="C1" s="6"/>
      <c r="D1" s="6"/>
      <c r="E1" s="6"/>
    </row>
    <row r="2" spans="1:5" ht="15.75">
      <c r="A2" s="124" t="s">
        <v>152</v>
      </c>
      <c r="B2" s="1"/>
      <c r="C2" s="6"/>
      <c r="D2" s="6"/>
      <c r="E2" s="6"/>
    </row>
    <row r="3" spans="1:5" ht="12.75">
      <c r="A3" s="6"/>
      <c r="B3" s="6"/>
      <c r="C3" s="6"/>
      <c r="D3" s="6"/>
      <c r="E3" s="6"/>
    </row>
    <row r="4" spans="1:5" ht="12.75">
      <c r="A4" s="6"/>
      <c r="B4" s="6"/>
      <c r="C4" s="6"/>
      <c r="D4" s="6"/>
      <c r="E4" s="6"/>
    </row>
    <row r="5" spans="1:5" ht="12.75">
      <c r="A5" s="3" t="s">
        <v>0</v>
      </c>
      <c r="B5" s="4" t="s">
        <v>1</v>
      </c>
      <c r="C5" s="5" t="s">
        <v>47</v>
      </c>
      <c r="D5" s="5" t="s">
        <v>48</v>
      </c>
      <c r="E5" s="5" t="s">
        <v>2</v>
      </c>
    </row>
    <row r="6" spans="1:5" ht="19.5" customHeight="1">
      <c r="A6" s="16" t="s">
        <v>49</v>
      </c>
      <c r="B6" s="18" t="s">
        <v>50</v>
      </c>
      <c r="C6" s="21"/>
      <c r="D6" s="6"/>
      <c r="E6" s="6"/>
    </row>
    <row r="7" spans="1:5" ht="31.5">
      <c r="A7" s="16" t="s">
        <v>51</v>
      </c>
      <c r="B7" s="18" t="s">
        <v>52</v>
      </c>
      <c r="C7" s="21"/>
      <c r="D7" s="6"/>
      <c r="E7" s="6"/>
    </row>
    <row r="8" spans="1:5" ht="12.75">
      <c r="A8" s="19" t="s">
        <v>51</v>
      </c>
      <c r="B8" s="155" t="s">
        <v>3</v>
      </c>
      <c r="C8" s="154">
        <v>3056.8</v>
      </c>
      <c r="D8" s="154">
        <v>149844.46</v>
      </c>
      <c r="E8" s="154">
        <v>69695.27</v>
      </c>
    </row>
    <row r="9" spans="1:5" ht="12.75">
      <c r="A9" s="19" t="s">
        <v>51</v>
      </c>
      <c r="B9" s="155" t="s">
        <v>24</v>
      </c>
      <c r="C9" s="154">
        <v>39377.43</v>
      </c>
      <c r="D9" s="154">
        <v>399855.67</v>
      </c>
      <c r="E9" s="154">
        <v>185979.42</v>
      </c>
    </row>
    <row r="10" spans="1:5" ht="12.75">
      <c r="A10" s="19" t="s">
        <v>51</v>
      </c>
      <c r="B10" s="155" t="s">
        <v>53</v>
      </c>
      <c r="C10" s="154">
        <v>11395.15</v>
      </c>
      <c r="D10" s="154">
        <v>195525.3</v>
      </c>
      <c r="E10" s="154">
        <v>90942</v>
      </c>
    </row>
    <row r="11" spans="1:5" ht="12.75">
      <c r="A11" s="19" t="s">
        <v>51</v>
      </c>
      <c r="B11" s="155" t="s">
        <v>167</v>
      </c>
      <c r="C11" s="154">
        <v>63.5</v>
      </c>
      <c r="D11" s="154">
        <v>193.5</v>
      </c>
      <c r="E11" s="154">
        <v>90</v>
      </c>
    </row>
    <row r="12" spans="1:5" ht="12.75">
      <c r="A12" s="19" t="s">
        <v>51</v>
      </c>
      <c r="B12" s="155" t="s">
        <v>6</v>
      </c>
      <c r="C12" s="154">
        <v>177910.94</v>
      </c>
      <c r="D12" s="154">
        <v>1427332.94</v>
      </c>
      <c r="E12" s="154">
        <v>663875.97</v>
      </c>
    </row>
    <row r="13" spans="1:5" ht="12.75">
      <c r="A13" s="19" t="s">
        <v>51</v>
      </c>
      <c r="B13" s="155" t="s">
        <v>7</v>
      </c>
      <c r="C13" s="154">
        <v>6791.62</v>
      </c>
      <c r="D13" s="154">
        <v>107067.65</v>
      </c>
      <c r="E13" s="154">
        <v>49798.91</v>
      </c>
    </row>
    <row r="14" spans="1:5" ht="12.75">
      <c r="A14" s="19" t="s">
        <v>51</v>
      </c>
      <c r="B14" s="155" t="s">
        <v>14</v>
      </c>
      <c r="C14" s="154">
        <v>227886.9</v>
      </c>
      <c r="D14" s="154">
        <v>942829.61</v>
      </c>
      <c r="E14" s="154">
        <v>438525.45</v>
      </c>
    </row>
    <row r="15" spans="1:5" ht="12.75">
      <c r="A15" s="19" t="s">
        <v>51</v>
      </c>
      <c r="B15" s="155" t="s">
        <v>8</v>
      </c>
      <c r="C15" s="154">
        <v>1432804.45</v>
      </c>
      <c r="D15" s="154">
        <v>9886202.25</v>
      </c>
      <c r="E15" s="154">
        <v>4598234.48</v>
      </c>
    </row>
    <row r="16" spans="1:5" ht="12.75">
      <c r="A16" s="19" t="s">
        <v>51</v>
      </c>
      <c r="B16" s="155" t="s">
        <v>183</v>
      </c>
      <c r="C16" s="154">
        <v>15876</v>
      </c>
      <c r="D16" s="154">
        <v>129052.79</v>
      </c>
      <c r="E16" s="154">
        <v>60024.85</v>
      </c>
    </row>
    <row r="17" spans="1:5" ht="12.75">
      <c r="A17" s="19" t="s">
        <v>51</v>
      </c>
      <c r="B17" s="155" t="s">
        <v>25</v>
      </c>
      <c r="C17" s="154">
        <v>36555.65</v>
      </c>
      <c r="D17" s="154">
        <v>446551.63</v>
      </c>
      <c r="E17" s="154">
        <v>207698.58</v>
      </c>
    </row>
    <row r="18" spans="1:5" ht="12.75">
      <c r="A18" s="19" t="s">
        <v>51</v>
      </c>
      <c r="B18" s="155" t="s">
        <v>100</v>
      </c>
      <c r="C18" s="154">
        <v>1</v>
      </c>
      <c r="D18" s="154">
        <v>166.85</v>
      </c>
      <c r="E18" s="154">
        <v>77.61</v>
      </c>
    </row>
    <row r="19" spans="1:5" ht="12.75">
      <c r="A19" s="19" t="s">
        <v>51</v>
      </c>
      <c r="B19" s="155" t="s">
        <v>9</v>
      </c>
      <c r="C19" s="154">
        <v>76</v>
      </c>
      <c r="D19" s="154">
        <v>5003.78</v>
      </c>
      <c r="E19" s="154">
        <v>2327.34</v>
      </c>
    </row>
    <row r="20" spans="1:5" ht="12.75">
      <c r="A20" s="19" t="s">
        <v>51</v>
      </c>
      <c r="B20" s="155" t="s">
        <v>10</v>
      </c>
      <c r="C20" s="154">
        <v>797245.97</v>
      </c>
      <c r="D20" s="154">
        <v>10220008.55</v>
      </c>
      <c r="E20" s="154">
        <v>4753493.9</v>
      </c>
    </row>
    <row r="21" spans="1:5" ht="12.75">
      <c r="A21" s="19" t="s">
        <v>51</v>
      </c>
      <c r="B21" s="155" t="s">
        <v>20</v>
      </c>
      <c r="C21" s="154">
        <v>9532.18</v>
      </c>
      <c r="D21" s="154">
        <v>186926.03</v>
      </c>
      <c r="E21" s="154">
        <v>86942.41</v>
      </c>
    </row>
    <row r="22" spans="1:5" ht="12.75">
      <c r="A22" s="19" t="s">
        <v>51</v>
      </c>
      <c r="B22" s="155" t="s">
        <v>18</v>
      </c>
      <c r="C22" s="154">
        <v>16.64</v>
      </c>
      <c r="D22" s="154">
        <v>890.03</v>
      </c>
      <c r="E22" s="154">
        <v>413.97</v>
      </c>
    </row>
    <row r="23" spans="1:5" ht="12.75">
      <c r="A23" s="19" t="s">
        <v>51</v>
      </c>
      <c r="B23" s="155" t="s">
        <v>146</v>
      </c>
      <c r="C23" s="154">
        <v>5.93</v>
      </c>
      <c r="D23" s="154">
        <v>189.02</v>
      </c>
      <c r="E23" s="154">
        <v>87.92</v>
      </c>
    </row>
    <row r="24" spans="1:5" ht="12.75">
      <c r="A24" s="19" t="s">
        <v>51</v>
      </c>
      <c r="B24" s="155" t="s">
        <v>156</v>
      </c>
      <c r="C24" s="154">
        <v>8098</v>
      </c>
      <c r="D24" s="154">
        <v>89672.2</v>
      </c>
      <c r="E24" s="154">
        <v>41708</v>
      </c>
    </row>
    <row r="25" spans="1:5" ht="12.75">
      <c r="A25" s="19" t="s">
        <v>51</v>
      </c>
      <c r="B25" s="155" t="s">
        <v>11</v>
      </c>
      <c r="C25" s="154">
        <v>206.89</v>
      </c>
      <c r="D25" s="154">
        <v>14357.85</v>
      </c>
      <c r="E25" s="154">
        <v>6678.08</v>
      </c>
    </row>
    <row r="26" spans="1:5" ht="12.75">
      <c r="A26" s="19" t="s">
        <v>51</v>
      </c>
      <c r="B26" s="155" t="s">
        <v>19</v>
      </c>
      <c r="C26" s="154">
        <v>72520.3</v>
      </c>
      <c r="D26" s="154">
        <v>1343248.44</v>
      </c>
      <c r="E26" s="154">
        <v>624770.23</v>
      </c>
    </row>
    <row r="27" spans="1:5" ht="12.75">
      <c r="A27" s="19" t="s">
        <v>51</v>
      </c>
      <c r="B27" s="155" t="s">
        <v>15</v>
      </c>
      <c r="C27" s="154">
        <v>8661.98</v>
      </c>
      <c r="D27" s="154">
        <v>86488.8</v>
      </c>
      <c r="E27" s="154">
        <v>40227.51</v>
      </c>
    </row>
    <row r="28" spans="1:5" ht="12.75">
      <c r="A28" s="19" t="s">
        <v>51</v>
      </c>
      <c r="B28" s="155" t="s">
        <v>182</v>
      </c>
      <c r="C28" s="154">
        <v>89.88</v>
      </c>
      <c r="D28" s="154">
        <v>6406.89</v>
      </c>
      <c r="E28" s="154">
        <v>2980.45</v>
      </c>
    </row>
    <row r="29" spans="1:5" ht="22.5">
      <c r="A29" s="19" t="s">
        <v>51</v>
      </c>
      <c r="B29" s="155" t="s">
        <v>16</v>
      </c>
      <c r="C29" s="154">
        <v>171.54</v>
      </c>
      <c r="D29" s="154">
        <v>4686.37</v>
      </c>
      <c r="E29" s="154">
        <v>2179.75</v>
      </c>
    </row>
    <row r="30" spans="1:5" ht="12.75">
      <c r="A30" s="19" t="s">
        <v>51</v>
      </c>
      <c r="B30" s="155" t="s">
        <v>102</v>
      </c>
      <c r="C30" s="154">
        <v>41</v>
      </c>
      <c r="D30" s="154">
        <v>435.05</v>
      </c>
      <c r="E30" s="154">
        <v>202.35</v>
      </c>
    </row>
    <row r="31" spans="1:5" ht="12.75">
      <c r="A31" s="19" t="s">
        <v>51</v>
      </c>
      <c r="B31" s="155" t="s">
        <v>163</v>
      </c>
      <c r="C31" s="154">
        <v>193.54</v>
      </c>
      <c r="D31" s="154">
        <v>8670.86</v>
      </c>
      <c r="E31" s="154">
        <v>4032.96</v>
      </c>
    </row>
    <row r="32" spans="1:5" ht="15.75" customHeight="1">
      <c r="A32" s="19" t="s">
        <v>51</v>
      </c>
      <c r="B32" s="155" t="s">
        <v>164</v>
      </c>
      <c r="C32" s="154">
        <v>161.15</v>
      </c>
      <c r="D32" s="154">
        <v>2088.11</v>
      </c>
      <c r="E32" s="154">
        <v>971.23</v>
      </c>
    </row>
    <row r="33" spans="1:5" ht="12.75">
      <c r="A33" s="19" t="s">
        <v>51</v>
      </c>
      <c r="B33" s="155" t="s">
        <v>28</v>
      </c>
      <c r="C33" s="154">
        <v>98.37</v>
      </c>
      <c r="D33" s="154">
        <v>2427.05</v>
      </c>
      <c r="E33" s="154">
        <v>1129.34</v>
      </c>
    </row>
    <row r="34" spans="1:5" ht="12.75">
      <c r="A34" s="19" t="s">
        <v>51</v>
      </c>
      <c r="B34" s="155" t="s">
        <v>158</v>
      </c>
      <c r="C34" s="154">
        <v>5507</v>
      </c>
      <c r="D34" s="154">
        <v>15250.68</v>
      </c>
      <c r="E34" s="154">
        <v>7093.34</v>
      </c>
    </row>
    <row r="35" spans="1:5" ht="12.75">
      <c r="A35" s="19" t="s">
        <v>51</v>
      </c>
      <c r="B35" s="155" t="s">
        <v>181</v>
      </c>
      <c r="C35" s="154">
        <v>76.37</v>
      </c>
      <c r="D35" s="154">
        <v>715.39</v>
      </c>
      <c r="E35" s="154">
        <v>332.74</v>
      </c>
    </row>
    <row r="36" spans="1:5" ht="12.75">
      <c r="A36" s="19" t="s">
        <v>51</v>
      </c>
      <c r="B36" s="22" t="s">
        <v>4</v>
      </c>
      <c r="C36" s="23">
        <f>SUM(C8:C35)</f>
        <v>2854422.1800000006</v>
      </c>
      <c r="D36" s="23">
        <f>SUM(D8:D35)</f>
        <v>25672087.750000004</v>
      </c>
      <c r="E36" s="23">
        <f>SUM(E8:E35)</f>
        <v>11940514.060000002</v>
      </c>
    </row>
    <row r="37" spans="1:5" ht="20.25" customHeight="1">
      <c r="A37" s="158" t="s">
        <v>59</v>
      </c>
      <c r="B37" s="157" t="s">
        <v>31</v>
      </c>
      <c r="C37" s="156"/>
      <c r="D37" s="13"/>
      <c r="E37" s="13"/>
    </row>
    <row r="38" spans="1:5" ht="12.75">
      <c r="A38" s="153" t="s">
        <v>59</v>
      </c>
      <c r="B38" s="155" t="s">
        <v>3</v>
      </c>
      <c r="C38" s="154">
        <v>4706.87</v>
      </c>
      <c r="D38" s="154">
        <v>141534.92</v>
      </c>
      <c r="E38" s="154">
        <v>65831.21</v>
      </c>
    </row>
    <row r="39" spans="1:5" ht="12.75">
      <c r="A39" s="153" t="s">
        <v>59</v>
      </c>
      <c r="B39" s="155" t="s">
        <v>155</v>
      </c>
      <c r="C39" s="154">
        <v>0.79</v>
      </c>
      <c r="D39" s="154">
        <v>78.17</v>
      </c>
      <c r="E39" s="154">
        <v>36.36</v>
      </c>
    </row>
    <row r="40" spans="1:5" ht="12.75">
      <c r="A40" s="153" t="s">
        <v>59</v>
      </c>
      <c r="B40" s="155" t="s">
        <v>24</v>
      </c>
      <c r="C40" s="154">
        <v>41758.18</v>
      </c>
      <c r="D40" s="154">
        <v>484862.97</v>
      </c>
      <c r="E40" s="154">
        <v>225517.67</v>
      </c>
    </row>
    <row r="41" spans="1:5" ht="12.75">
      <c r="A41" s="153" t="s">
        <v>59</v>
      </c>
      <c r="B41" s="155" t="s">
        <v>53</v>
      </c>
      <c r="C41" s="154">
        <v>2211.02</v>
      </c>
      <c r="D41" s="154">
        <v>37410</v>
      </c>
      <c r="E41" s="154">
        <v>17400</v>
      </c>
    </row>
    <row r="42" spans="1:5" ht="12.75">
      <c r="A42" s="153" t="s">
        <v>59</v>
      </c>
      <c r="B42" s="155" t="s">
        <v>167</v>
      </c>
      <c r="C42" s="154">
        <v>18</v>
      </c>
      <c r="D42" s="154">
        <v>185.97</v>
      </c>
      <c r="E42" s="154">
        <v>86.5</v>
      </c>
    </row>
    <row r="43" spans="1:5" ht="12.75">
      <c r="A43" s="153" t="s">
        <v>59</v>
      </c>
      <c r="B43" s="155" t="s">
        <v>22</v>
      </c>
      <c r="C43" s="154">
        <v>977.57</v>
      </c>
      <c r="D43" s="154">
        <v>15155.73</v>
      </c>
      <c r="E43" s="154">
        <v>7049.21</v>
      </c>
    </row>
    <row r="44" spans="1:5" ht="12.75">
      <c r="A44" s="153" t="s">
        <v>59</v>
      </c>
      <c r="B44" s="155" t="s">
        <v>6</v>
      </c>
      <c r="C44" s="154">
        <v>94246.41</v>
      </c>
      <c r="D44" s="154">
        <v>897356.27</v>
      </c>
      <c r="E44" s="154">
        <v>417375.2</v>
      </c>
    </row>
    <row r="45" spans="1:5" ht="12.75">
      <c r="A45" s="153" t="s">
        <v>59</v>
      </c>
      <c r="B45" s="155" t="s">
        <v>7</v>
      </c>
      <c r="C45" s="154">
        <v>11634.41</v>
      </c>
      <c r="D45" s="154">
        <v>178203.04</v>
      </c>
      <c r="E45" s="154">
        <v>82885.16</v>
      </c>
    </row>
    <row r="46" spans="1:5" ht="12.75">
      <c r="A46" s="153" t="s">
        <v>59</v>
      </c>
      <c r="B46" s="155" t="s">
        <v>14</v>
      </c>
      <c r="C46" s="154">
        <v>1772449.94</v>
      </c>
      <c r="D46" s="154">
        <v>14082140.03</v>
      </c>
      <c r="E46" s="154">
        <v>6549832.64</v>
      </c>
    </row>
    <row r="47" spans="1:5" ht="12.75">
      <c r="A47" s="153" t="s">
        <v>59</v>
      </c>
      <c r="B47" s="155" t="s">
        <v>8</v>
      </c>
      <c r="C47" s="154">
        <v>4804937.77</v>
      </c>
      <c r="D47" s="154">
        <v>47664213.02</v>
      </c>
      <c r="E47" s="154">
        <v>22169402.44</v>
      </c>
    </row>
    <row r="48" spans="1:5" ht="12.75">
      <c r="A48" s="153" t="s">
        <v>59</v>
      </c>
      <c r="B48" s="155" t="s">
        <v>65</v>
      </c>
      <c r="C48" s="154">
        <v>1329.65</v>
      </c>
      <c r="D48" s="154">
        <v>11507.7</v>
      </c>
      <c r="E48" s="154">
        <v>5352.41</v>
      </c>
    </row>
    <row r="49" spans="1:5" ht="12.75">
      <c r="A49" s="153" t="s">
        <v>59</v>
      </c>
      <c r="B49" s="155" t="s">
        <v>10</v>
      </c>
      <c r="C49" s="154">
        <v>1689962.4</v>
      </c>
      <c r="D49" s="154">
        <v>20824870.65</v>
      </c>
      <c r="E49" s="154">
        <v>9685988.66</v>
      </c>
    </row>
    <row r="50" spans="1:5" ht="12.75">
      <c r="A50" s="153" t="s">
        <v>59</v>
      </c>
      <c r="B50" s="155" t="s">
        <v>20</v>
      </c>
      <c r="C50" s="154">
        <v>1075.34</v>
      </c>
      <c r="D50" s="154">
        <v>10475.2</v>
      </c>
      <c r="E50" s="154">
        <v>4872.2</v>
      </c>
    </row>
    <row r="51" spans="1:5" ht="12.75">
      <c r="A51" s="153" t="s">
        <v>59</v>
      </c>
      <c r="B51" s="155" t="s">
        <v>18</v>
      </c>
      <c r="C51" s="154">
        <v>13.97</v>
      </c>
      <c r="D51" s="154">
        <v>602.43</v>
      </c>
      <c r="E51" s="154">
        <v>280.22</v>
      </c>
    </row>
    <row r="52" spans="1:5" ht="12.75">
      <c r="A52" s="153" t="s">
        <v>59</v>
      </c>
      <c r="B52" s="155" t="s">
        <v>36</v>
      </c>
      <c r="C52" s="154">
        <v>82</v>
      </c>
      <c r="D52" s="154">
        <v>12.9</v>
      </c>
      <c r="E52" s="154">
        <v>6</v>
      </c>
    </row>
    <row r="53" spans="1:5" ht="12.75">
      <c r="A53" s="153" t="s">
        <v>59</v>
      </c>
      <c r="B53" s="155" t="s">
        <v>11</v>
      </c>
      <c r="C53" s="154">
        <v>190.38</v>
      </c>
      <c r="D53" s="154">
        <v>9969.68</v>
      </c>
      <c r="E53" s="154">
        <v>4637.09</v>
      </c>
    </row>
    <row r="54" spans="1:5" ht="12.75">
      <c r="A54" s="153" t="s">
        <v>59</v>
      </c>
      <c r="B54" s="155" t="s">
        <v>19</v>
      </c>
      <c r="C54" s="154">
        <v>16499.95</v>
      </c>
      <c r="D54" s="154">
        <v>509872.93</v>
      </c>
      <c r="E54" s="154">
        <v>237150.68</v>
      </c>
    </row>
    <row r="55" spans="1:5" ht="12.75">
      <c r="A55" s="153" t="s">
        <v>59</v>
      </c>
      <c r="B55" s="155" t="s">
        <v>15</v>
      </c>
      <c r="C55" s="154">
        <v>281868.96</v>
      </c>
      <c r="D55" s="154">
        <v>1819616.52</v>
      </c>
      <c r="E55" s="154">
        <v>846333.28</v>
      </c>
    </row>
    <row r="56" spans="1:5" ht="12.75">
      <c r="A56" s="153" t="s">
        <v>59</v>
      </c>
      <c r="B56" s="155" t="s">
        <v>147</v>
      </c>
      <c r="C56" s="154">
        <v>136.1</v>
      </c>
      <c r="D56" s="154">
        <v>13390.05</v>
      </c>
      <c r="E56" s="154">
        <v>6227.94</v>
      </c>
    </row>
    <row r="57" spans="1:5" ht="12.75">
      <c r="A57" s="153" t="s">
        <v>59</v>
      </c>
      <c r="B57" s="155" t="s">
        <v>29</v>
      </c>
      <c r="C57" s="154">
        <v>38308.43</v>
      </c>
      <c r="D57" s="154">
        <v>1702426.03</v>
      </c>
      <c r="E57" s="154">
        <v>791826.08</v>
      </c>
    </row>
    <row r="58" spans="1:5" ht="12.75">
      <c r="A58" s="153" t="s">
        <v>59</v>
      </c>
      <c r="B58" s="155" t="s">
        <v>164</v>
      </c>
      <c r="C58" s="154">
        <v>87</v>
      </c>
      <c r="D58" s="154">
        <v>3156.6</v>
      </c>
      <c r="E58" s="154">
        <v>1468.22</v>
      </c>
    </row>
    <row r="59" spans="1:5" ht="12.75">
      <c r="A59" s="153" t="s">
        <v>59</v>
      </c>
      <c r="B59" s="155" t="s">
        <v>28</v>
      </c>
      <c r="C59" s="154">
        <v>9.77</v>
      </c>
      <c r="D59" s="154">
        <v>161.7</v>
      </c>
      <c r="E59" s="154">
        <v>75.21</v>
      </c>
    </row>
    <row r="60" spans="1:5" ht="12.75">
      <c r="A60" s="153" t="s">
        <v>59</v>
      </c>
      <c r="B60" s="155" t="s">
        <v>158</v>
      </c>
      <c r="C60" s="154">
        <v>2570</v>
      </c>
      <c r="D60" s="154">
        <v>58233.48</v>
      </c>
      <c r="E60" s="154">
        <v>27085.34</v>
      </c>
    </row>
    <row r="61" spans="1:5" ht="12.75">
      <c r="A61" s="153" t="s">
        <v>59</v>
      </c>
      <c r="B61" s="1" t="s">
        <v>4</v>
      </c>
      <c r="C61" s="152">
        <f>SUM(C38:C60)</f>
        <v>8765074.91</v>
      </c>
      <c r="D61" s="152">
        <f>SUM(D38:D60)</f>
        <v>88465435.99000002</v>
      </c>
      <c r="E61" s="152">
        <f>SUM(E38:E60)</f>
        <v>41146719.720000006</v>
      </c>
    </row>
    <row r="62" spans="1:5" ht="12.75">
      <c r="A62" s="6"/>
      <c r="B62" s="1" t="s">
        <v>39</v>
      </c>
      <c r="C62" s="152">
        <f>C61+C36</f>
        <v>11619497.09</v>
      </c>
      <c r="D62" s="152">
        <f>D61+D36</f>
        <v>114137523.74000002</v>
      </c>
      <c r="E62" s="152">
        <f>E61+E36</f>
        <v>53087233.78000001</v>
      </c>
    </row>
    <row r="63" spans="1:5" ht="12.75">
      <c r="A63" s="6"/>
      <c r="B63" s="6"/>
      <c r="C63" s="6"/>
      <c r="D63" s="6"/>
      <c r="E63" s="6"/>
    </row>
    <row r="64" spans="1:5" ht="12.75">
      <c r="A64" s="6"/>
      <c r="B64" s="6"/>
      <c r="C64" s="6"/>
      <c r="D64" s="6"/>
      <c r="E64" s="6"/>
    </row>
    <row r="65" spans="1:5" ht="12.75">
      <c r="A65" s="6"/>
      <c r="B65" s="6"/>
      <c r="C65" s="6"/>
      <c r="D65" s="6"/>
      <c r="E65" s="6"/>
    </row>
    <row r="66" spans="1:5" ht="12.75">
      <c r="A66" s="6"/>
      <c r="B66" s="6"/>
      <c r="C66" s="6"/>
      <c r="D66" s="6"/>
      <c r="E66" s="6"/>
    </row>
    <row r="67" spans="1:5" ht="12.75">
      <c r="A67" s="151"/>
      <c r="B67" s="151"/>
      <c r="C67" s="151"/>
      <c r="D67" s="151"/>
      <c r="E67" s="151"/>
    </row>
    <row r="68" spans="1:5" ht="12.75">
      <c r="A68" s="151"/>
      <c r="B68" s="151"/>
      <c r="C68" s="151"/>
      <c r="D68" s="151"/>
      <c r="E68" s="151"/>
    </row>
    <row r="69" spans="1:5" ht="12.75">
      <c r="A69" s="151"/>
      <c r="B69" s="151"/>
      <c r="C69" s="151"/>
      <c r="D69" s="151"/>
      <c r="E69" s="151"/>
    </row>
    <row r="70" spans="1:5" ht="12.75">
      <c r="A70" s="151"/>
      <c r="B70" s="151"/>
      <c r="C70" s="151"/>
      <c r="D70" s="151"/>
      <c r="E70" s="151"/>
    </row>
    <row r="71" spans="1:5" ht="12.75">
      <c r="A71" s="151"/>
      <c r="B71" s="151"/>
      <c r="C71" s="151"/>
      <c r="D71" s="151"/>
      <c r="E71" s="151"/>
    </row>
    <row r="72" spans="1:5" ht="12.75">
      <c r="A72" s="151"/>
      <c r="B72" s="151"/>
      <c r="C72" s="151"/>
      <c r="D72" s="151"/>
      <c r="E72" s="151"/>
    </row>
    <row r="73" spans="1:5" ht="12.75">
      <c r="A73" s="151"/>
      <c r="B73" s="151"/>
      <c r="C73" s="151"/>
      <c r="D73" s="151"/>
      <c r="E73" s="151"/>
    </row>
    <row r="74" spans="1:5" ht="12.75">
      <c r="A74" s="151"/>
      <c r="B74" s="151"/>
      <c r="C74" s="151"/>
      <c r="D74" s="151"/>
      <c r="E74" s="151"/>
    </row>
    <row r="75" spans="1:5" ht="12.75">
      <c r="A75" s="151"/>
      <c r="B75" s="151"/>
      <c r="C75" s="151"/>
      <c r="D75" s="151"/>
      <c r="E75" s="151"/>
    </row>
    <row r="76" spans="1:5" ht="12.75">
      <c r="A76" s="151"/>
      <c r="B76" s="151"/>
      <c r="C76" s="151"/>
      <c r="D76" s="151"/>
      <c r="E76" s="151"/>
    </row>
    <row r="77" spans="1:5" ht="12.75">
      <c r="A77" s="151"/>
      <c r="B77" s="151"/>
      <c r="C77" s="151"/>
      <c r="D77" s="151"/>
      <c r="E77" s="151"/>
    </row>
    <row r="78" spans="1:5" ht="12.75">
      <c r="A78" s="151"/>
      <c r="B78" s="151"/>
      <c r="C78" s="151"/>
      <c r="D78" s="151"/>
      <c r="E78" s="151"/>
    </row>
    <row r="79" spans="1:5" ht="12.75">
      <c r="A79" s="151"/>
      <c r="B79" s="151"/>
      <c r="C79" s="151"/>
      <c r="D79" s="151"/>
      <c r="E79" s="151"/>
    </row>
    <row r="80" spans="1:5" ht="12.75">
      <c r="A80" s="151"/>
      <c r="B80" s="151"/>
      <c r="C80" s="151"/>
      <c r="D80" s="151"/>
      <c r="E80" s="151"/>
    </row>
    <row r="81" spans="1:5" ht="12.75">
      <c r="A81" s="151"/>
      <c r="B81" s="151"/>
      <c r="C81" s="151"/>
      <c r="D81" s="151"/>
      <c r="E81" s="151"/>
    </row>
    <row r="82" spans="1:5" ht="12.75">
      <c r="A82" s="151"/>
      <c r="B82" s="151"/>
      <c r="C82" s="151"/>
      <c r="D82" s="151"/>
      <c r="E82" s="151"/>
    </row>
    <row r="83" spans="1:5" ht="12.75">
      <c r="A83" s="151"/>
      <c r="B83" s="151"/>
      <c r="C83" s="151"/>
      <c r="D83" s="151"/>
      <c r="E83" s="151"/>
    </row>
    <row r="84" spans="1:5" ht="12.75">
      <c r="A84" s="151"/>
      <c r="B84" s="151"/>
      <c r="C84" s="151"/>
      <c r="D84" s="151"/>
      <c r="E84" s="151"/>
    </row>
    <row r="85" spans="1:5" ht="12.75">
      <c r="A85" s="151"/>
      <c r="B85" s="151"/>
      <c r="C85" s="151"/>
      <c r="D85" s="151"/>
      <c r="E85" s="151"/>
    </row>
    <row r="86" spans="1:5" ht="12.75">
      <c r="A86" s="151"/>
      <c r="B86" s="151"/>
      <c r="C86" s="151"/>
      <c r="D86" s="151"/>
      <c r="E86" s="151"/>
    </row>
    <row r="87" spans="1:5" ht="12.75">
      <c r="A87" s="151"/>
      <c r="B87" s="151"/>
      <c r="C87" s="151"/>
      <c r="D87" s="151"/>
      <c r="E87" s="151"/>
    </row>
    <row r="88" spans="1:5" ht="12.75">
      <c r="A88" s="151"/>
      <c r="B88" s="151"/>
      <c r="C88" s="151"/>
      <c r="D88" s="151"/>
      <c r="E88" s="151"/>
    </row>
    <row r="89" spans="1:5" ht="12.75">
      <c r="A89" s="151"/>
      <c r="B89" s="151"/>
      <c r="C89" s="151"/>
      <c r="D89" s="151"/>
      <c r="E89" s="151"/>
    </row>
    <row r="90" spans="1:5" ht="12.75">
      <c r="A90" s="151"/>
      <c r="B90" s="151"/>
      <c r="C90" s="151"/>
      <c r="D90" s="151"/>
      <c r="E90" s="151"/>
    </row>
    <row r="91" spans="1:5" ht="12.75">
      <c r="A91" s="151"/>
      <c r="B91" s="151"/>
      <c r="C91" s="151"/>
      <c r="D91" s="151"/>
      <c r="E91" s="151"/>
    </row>
    <row r="92" spans="1:5" ht="12.75">
      <c r="A92" s="151"/>
      <c r="B92" s="151"/>
      <c r="C92" s="151"/>
      <c r="D92" s="151"/>
      <c r="E92" s="151"/>
    </row>
    <row r="93" spans="1:5" ht="12.75">
      <c r="A93" s="151"/>
      <c r="B93" s="151"/>
      <c r="C93" s="151"/>
      <c r="D93" s="151"/>
      <c r="E93" s="151"/>
    </row>
    <row r="94" spans="1:5" ht="12.75">
      <c r="A94" s="151"/>
      <c r="B94" s="151"/>
      <c r="C94" s="151"/>
      <c r="D94" s="151"/>
      <c r="E94" s="151"/>
    </row>
    <row r="95" spans="1:5" ht="12.75">
      <c r="A95" s="151"/>
      <c r="B95" s="151"/>
      <c r="C95" s="151"/>
      <c r="D95" s="151"/>
      <c r="E95" s="151"/>
    </row>
    <row r="96" spans="1:5" ht="12.75">
      <c r="A96" s="151"/>
      <c r="B96" s="151"/>
      <c r="C96" s="151"/>
      <c r="D96" s="151"/>
      <c r="E96" s="151"/>
    </row>
    <row r="97" spans="1:5" ht="12.75">
      <c r="A97" s="151"/>
      <c r="B97" s="151"/>
      <c r="C97" s="151"/>
      <c r="D97" s="151"/>
      <c r="E97" s="151"/>
    </row>
    <row r="98" spans="1:5" ht="12.75">
      <c r="A98" s="151"/>
      <c r="B98" s="151"/>
      <c r="C98" s="151"/>
      <c r="D98" s="151"/>
      <c r="E98" s="151"/>
    </row>
    <row r="99" spans="1:5" ht="12.75">
      <c r="A99" s="151"/>
      <c r="B99" s="151"/>
      <c r="C99" s="151"/>
      <c r="D99" s="151"/>
      <c r="E99" s="151"/>
    </row>
    <row r="100" spans="1:5" ht="12.75">
      <c r="A100" s="151"/>
      <c r="B100" s="151"/>
      <c r="C100" s="151"/>
      <c r="D100" s="151"/>
      <c r="E100" s="151"/>
    </row>
    <row r="101" spans="1:5" ht="12.75">
      <c r="A101" s="151"/>
      <c r="B101" s="151"/>
      <c r="C101" s="151"/>
      <c r="D101" s="151"/>
      <c r="E101" s="151"/>
    </row>
    <row r="102" spans="1:5" ht="12.75">
      <c r="A102" s="151"/>
      <c r="B102" s="151"/>
      <c r="C102" s="151"/>
      <c r="D102" s="151"/>
      <c r="E102" s="151"/>
    </row>
    <row r="103" spans="1:5" ht="12.75">
      <c r="A103" s="151"/>
      <c r="B103" s="151"/>
      <c r="C103" s="151"/>
      <c r="D103" s="151"/>
      <c r="E103" s="151"/>
    </row>
    <row r="104" spans="1:5" ht="12.75">
      <c r="A104" s="151"/>
      <c r="B104" s="151"/>
      <c r="C104" s="151"/>
      <c r="D104" s="151"/>
      <c r="E104" s="151"/>
    </row>
    <row r="105" spans="1:5" ht="12.75">
      <c r="A105" s="151"/>
      <c r="B105" s="151"/>
      <c r="C105" s="151"/>
      <c r="D105" s="151"/>
      <c r="E105" s="151"/>
    </row>
    <row r="106" spans="1:5" ht="12.75">
      <c r="A106" s="151"/>
      <c r="B106" s="151"/>
      <c r="C106" s="151"/>
      <c r="D106" s="151"/>
      <c r="E106" s="151"/>
    </row>
    <row r="107" spans="1:5" ht="12.75">
      <c r="A107" s="151"/>
      <c r="B107" s="151"/>
      <c r="C107" s="151"/>
      <c r="D107" s="151"/>
      <c r="E107" s="151"/>
    </row>
    <row r="108" spans="1:5" ht="12.75">
      <c r="A108" s="151"/>
      <c r="B108" s="151"/>
      <c r="C108" s="151"/>
      <c r="D108" s="151"/>
      <c r="E108" s="151"/>
    </row>
    <row r="109" spans="1:5" ht="12.75">
      <c r="A109" s="151"/>
      <c r="B109" s="151"/>
      <c r="C109" s="151"/>
      <c r="D109" s="151"/>
      <c r="E109" s="151"/>
    </row>
    <row r="110" spans="1:5" ht="12.75">
      <c r="A110" s="151"/>
      <c r="B110" s="151"/>
      <c r="C110" s="151"/>
      <c r="D110" s="151"/>
      <c r="E110" s="151"/>
    </row>
    <row r="111" spans="1:5" ht="12.75">
      <c r="A111" s="151"/>
      <c r="B111" s="151"/>
      <c r="C111" s="151"/>
      <c r="D111" s="151"/>
      <c r="E111" s="151"/>
    </row>
    <row r="112" spans="1:5" ht="12.75">
      <c r="A112" s="151"/>
      <c r="B112" s="151"/>
      <c r="C112" s="151"/>
      <c r="D112" s="151"/>
      <c r="E112" s="151"/>
    </row>
    <row r="113" spans="1:5" ht="12.75">
      <c r="A113" s="151"/>
      <c r="B113" s="151"/>
      <c r="C113" s="151"/>
      <c r="D113" s="151"/>
      <c r="E113" s="151"/>
    </row>
    <row r="114" spans="1:5" ht="12.75">
      <c r="A114" s="151"/>
      <c r="B114" s="151"/>
      <c r="C114" s="151"/>
      <c r="D114" s="151"/>
      <c r="E114" s="151"/>
    </row>
    <row r="115" spans="1:5" ht="12.75">
      <c r="A115" s="151"/>
      <c r="B115" s="151"/>
      <c r="C115" s="151"/>
      <c r="D115" s="151"/>
      <c r="E115" s="151"/>
    </row>
    <row r="116" spans="1:5" ht="12.75">
      <c r="A116" s="151"/>
      <c r="B116" s="151"/>
      <c r="C116" s="151"/>
      <c r="D116" s="151"/>
      <c r="E116" s="151"/>
    </row>
    <row r="117" spans="1:5" ht="12.75">
      <c r="A117" s="151"/>
      <c r="B117" s="151"/>
      <c r="C117" s="151"/>
      <c r="D117" s="151"/>
      <c r="E117" s="151"/>
    </row>
    <row r="118" spans="1:5" ht="12.75">
      <c r="A118" s="151"/>
      <c r="B118" s="151"/>
      <c r="C118" s="151"/>
      <c r="D118" s="151"/>
      <c r="E118" s="151"/>
    </row>
    <row r="119" spans="1:5" ht="12.75">
      <c r="A119" s="151"/>
      <c r="B119" s="151"/>
      <c r="C119" s="151"/>
      <c r="D119" s="151"/>
      <c r="E119" s="151"/>
    </row>
    <row r="120" spans="1:5" ht="12.75">
      <c r="A120" s="151"/>
      <c r="B120" s="151"/>
      <c r="C120" s="151"/>
      <c r="D120" s="151"/>
      <c r="E120" s="151"/>
    </row>
    <row r="121" spans="1:5" ht="12.75">
      <c r="A121" s="151"/>
      <c r="B121" s="151"/>
      <c r="C121" s="151"/>
      <c r="D121" s="151"/>
      <c r="E121" s="151"/>
    </row>
    <row r="122" spans="1:5" ht="12.75">
      <c r="A122" s="151"/>
      <c r="B122" s="151"/>
      <c r="C122" s="151"/>
      <c r="D122" s="151"/>
      <c r="E122" s="151"/>
    </row>
    <row r="123" spans="1:5" ht="12.75">
      <c r="A123" s="151"/>
      <c r="B123" s="151"/>
      <c r="C123" s="151"/>
      <c r="D123" s="151"/>
      <c r="E123" s="151"/>
    </row>
    <row r="124" spans="1:5" ht="12.75">
      <c r="A124" s="151"/>
      <c r="B124" s="151"/>
      <c r="C124" s="151"/>
      <c r="D124" s="151"/>
      <c r="E124" s="151"/>
    </row>
    <row r="125" spans="1:5" ht="12.75">
      <c r="A125" s="151"/>
      <c r="B125" s="151"/>
      <c r="C125" s="151"/>
      <c r="D125" s="151"/>
      <c r="E125" s="151"/>
    </row>
    <row r="126" spans="1:5" ht="12.75">
      <c r="A126" s="151"/>
      <c r="B126" s="151"/>
      <c r="C126" s="151"/>
      <c r="D126" s="151"/>
      <c r="E126" s="151"/>
    </row>
    <row r="127" spans="1:5" ht="12.75">
      <c r="A127" s="151"/>
      <c r="B127" s="151"/>
      <c r="C127" s="151"/>
      <c r="D127" s="151"/>
      <c r="E127" s="151"/>
    </row>
    <row r="128" spans="1:5" ht="12.75">
      <c r="A128" s="151"/>
      <c r="B128" s="151"/>
      <c r="C128" s="151"/>
      <c r="D128" s="151"/>
      <c r="E128" s="151"/>
    </row>
  </sheetData>
  <sheetProtection/>
  <printOptions gridLines="1"/>
  <pageMargins left="0.7874015748031497" right="0.7874015748031497" top="0.7874015748031497" bottom="0.984251968503937" header="0" footer="0"/>
  <pageSetup horizontalDpi="360" verticalDpi="360" orientation="portrait" scale="8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231"/>
  <sheetViews>
    <sheetView zoomScalePageLayoutView="0" workbookViewId="0" topLeftCell="A41">
      <selection activeCell="A37" sqref="A37:B37"/>
    </sheetView>
  </sheetViews>
  <sheetFormatPr defaultColWidth="11.421875" defaultRowHeight="12.75"/>
  <cols>
    <col min="1" max="1" width="19.28125" style="0" customWidth="1"/>
    <col min="2" max="2" width="35.28125" style="0" customWidth="1"/>
    <col min="3" max="3" width="13.421875" style="0" customWidth="1"/>
  </cols>
  <sheetData>
    <row r="1" spans="1:5" ht="15.75">
      <c r="A1" s="123" t="s">
        <v>192</v>
      </c>
      <c r="B1" s="123"/>
      <c r="C1" s="6"/>
      <c r="D1" s="6"/>
      <c r="E1" s="6"/>
    </row>
    <row r="2" spans="1:5" ht="15.75">
      <c r="A2" s="124" t="s">
        <v>152</v>
      </c>
      <c r="B2" s="123"/>
      <c r="C2" s="6"/>
      <c r="D2" s="6"/>
      <c r="E2" s="6"/>
    </row>
    <row r="3" spans="1:5" ht="12.75">
      <c r="A3" s="6"/>
      <c r="B3" s="6"/>
      <c r="C3" s="6"/>
      <c r="D3" s="6"/>
      <c r="E3" s="6"/>
    </row>
    <row r="4" spans="1:5" ht="12.75">
      <c r="A4" s="6"/>
      <c r="B4" s="6"/>
      <c r="C4" s="6"/>
      <c r="D4" s="6"/>
      <c r="E4" s="6"/>
    </row>
    <row r="5" spans="1:5" ht="12.75">
      <c r="A5" s="3" t="s">
        <v>0</v>
      </c>
      <c r="B5" s="4" t="s">
        <v>1</v>
      </c>
      <c r="C5" s="5" t="s">
        <v>47</v>
      </c>
      <c r="D5" s="5" t="s">
        <v>48</v>
      </c>
      <c r="E5" s="5" t="s">
        <v>2</v>
      </c>
    </row>
    <row r="6" spans="1:5" ht="19.5" customHeight="1">
      <c r="A6" s="16" t="s">
        <v>49</v>
      </c>
      <c r="B6" s="167" t="s">
        <v>50</v>
      </c>
      <c r="C6" s="21"/>
      <c r="D6" s="6"/>
      <c r="E6" s="6"/>
    </row>
    <row r="7" spans="1:5" ht="31.5">
      <c r="A7" s="16" t="s">
        <v>51</v>
      </c>
      <c r="B7" s="167" t="s">
        <v>52</v>
      </c>
      <c r="C7" s="21"/>
      <c r="D7" s="6"/>
      <c r="E7" s="6"/>
    </row>
    <row r="8" spans="1:5" ht="12.75">
      <c r="A8" s="19" t="s">
        <v>51</v>
      </c>
      <c r="B8" s="147" t="s">
        <v>3</v>
      </c>
      <c r="C8" s="148">
        <v>2880.22</v>
      </c>
      <c r="D8" s="148">
        <v>154142.62</v>
      </c>
      <c r="E8" s="148">
        <v>71695.44</v>
      </c>
    </row>
    <row r="9" spans="1:5" ht="12.75">
      <c r="A9" s="19" t="s">
        <v>51</v>
      </c>
      <c r="B9" s="147" t="s">
        <v>24</v>
      </c>
      <c r="C9" s="148">
        <v>352115.41</v>
      </c>
      <c r="D9" s="148">
        <v>3481961.53</v>
      </c>
      <c r="E9" s="148">
        <v>1638111.31</v>
      </c>
    </row>
    <row r="10" spans="1:5" ht="12.75">
      <c r="A10" s="19" t="s">
        <v>51</v>
      </c>
      <c r="B10" s="147" t="s">
        <v>53</v>
      </c>
      <c r="C10" s="148">
        <v>31954.62</v>
      </c>
      <c r="D10" s="148">
        <v>608138.25</v>
      </c>
      <c r="E10" s="148">
        <v>282855</v>
      </c>
    </row>
    <row r="11" spans="1:5" ht="12.75">
      <c r="A11" s="19" t="s">
        <v>51</v>
      </c>
      <c r="B11" s="147" t="s">
        <v>167</v>
      </c>
      <c r="C11" s="148">
        <v>3.66</v>
      </c>
      <c r="D11" s="148">
        <v>426.77</v>
      </c>
      <c r="E11" s="148">
        <v>198.5</v>
      </c>
    </row>
    <row r="12" spans="1:5" ht="12.75">
      <c r="A12" s="19" t="s">
        <v>51</v>
      </c>
      <c r="B12" s="147" t="s">
        <v>6</v>
      </c>
      <c r="C12" s="148">
        <v>470990.83</v>
      </c>
      <c r="D12" s="148">
        <v>4154506.16</v>
      </c>
      <c r="E12" s="148">
        <v>1935873.93</v>
      </c>
    </row>
    <row r="13" spans="1:5" ht="12.75">
      <c r="A13" s="19" t="s">
        <v>51</v>
      </c>
      <c r="B13" s="147" t="s">
        <v>7</v>
      </c>
      <c r="C13" s="148">
        <v>5774.14</v>
      </c>
      <c r="D13" s="148">
        <v>24882.59</v>
      </c>
      <c r="E13" s="148">
        <v>11573.34</v>
      </c>
    </row>
    <row r="14" spans="1:5" ht="12.75">
      <c r="A14" s="19" t="s">
        <v>51</v>
      </c>
      <c r="B14" s="147" t="s">
        <v>13</v>
      </c>
      <c r="C14" s="148">
        <v>6135.2</v>
      </c>
      <c r="D14" s="148">
        <v>39350.05</v>
      </c>
      <c r="E14" s="148">
        <v>18302.35</v>
      </c>
    </row>
    <row r="15" spans="1:5" ht="12.75">
      <c r="A15" s="19" t="s">
        <v>51</v>
      </c>
      <c r="B15" s="147" t="s">
        <v>14</v>
      </c>
      <c r="C15" s="148">
        <v>702124.18</v>
      </c>
      <c r="D15" s="148">
        <v>2792394.42</v>
      </c>
      <c r="E15" s="148">
        <v>1298788.19</v>
      </c>
    </row>
    <row r="16" spans="1:5" ht="12.75">
      <c r="A16" s="19" t="s">
        <v>51</v>
      </c>
      <c r="B16" s="147" t="s">
        <v>8</v>
      </c>
      <c r="C16" s="148">
        <v>1265273.18</v>
      </c>
      <c r="D16" s="148">
        <v>8317295.6</v>
      </c>
      <c r="E16" s="148">
        <v>3868510.81</v>
      </c>
    </row>
    <row r="17" spans="1:5" ht="22.5">
      <c r="A17" s="19" t="s">
        <v>51</v>
      </c>
      <c r="B17" s="147" t="s">
        <v>61</v>
      </c>
      <c r="C17" s="148">
        <v>218.83</v>
      </c>
      <c r="D17" s="148">
        <v>8250.94</v>
      </c>
      <c r="E17" s="148">
        <v>3837.65</v>
      </c>
    </row>
    <row r="18" spans="1:5" ht="12.75">
      <c r="A18" s="19" t="s">
        <v>51</v>
      </c>
      <c r="B18" s="147" t="s">
        <v>25</v>
      </c>
      <c r="C18" s="148">
        <v>5991.25</v>
      </c>
      <c r="D18" s="148">
        <v>149039.13</v>
      </c>
      <c r="E18" s="148">
        <v>69320.66</v>
      </c>
    </row>
    <row r="19" spans="1:5" ht="12.75">
      <c r="A19" s="19" t="s">
        <v>51</v>
      </c>
      <c r="B19" s="147" t="s">
        <v>100</v>
      </c>
      <c r="C19" s="148">
        <v>99789</v>
      </c>
      <c r="D19" s="148">
        <v>455191.39</v>
      </c>
      <c r="E19" s="148">
        <v>211716.94</v>
      </c>
    </row>
    <row r="20" spans="1:5" ht="12.75">
      <c r="A20" s="19" t="s">
        <v>51</v>
      </c>
      <c r="B20" s="147" t="s">
        <v>9</v>
      </c>
      <c r="C20" s="148">
        <v>82.97</v>
      </c>
      <c r="D20" s="148">
        <v>2021.15</v>
      </c>
      <c r="E20" s="148">
        <v>940.09</v>
      </c>
    </row>
    <row r="21" spans="1:5" ht="12.75">
      <c r="A21" s="19" t="s">
        <v>51</v>
      </c>
      <c r="B21" s="147" t="s">
        <v>10</v>
      </c>
      <c r="C21" s="148">
        <v>534269.81</v>
      </c>
      <c r="D21" s="148">
        <v>7045462.02</v>
      </c>
      <c r="E21" s="148">
        <v>3276965.5</v>
      </c>
    </row>
    <row r="22" spans="1:5" ht="12.75">
      <c r="A22" s="19" t="s">
        <v>51</v>
      </c>
      <c r="B22" s="147" t="s">
        <v>20</v>
      </c>
      <c r="C22" s="148">
        <v>2574.16</v>
      </c>
      <c r="D22" s="148">
        <v>70364.06</v>
      </c>
      <c r="E22" s="148">
        <v>32727.54</v>
      </c>
    </row>
    <row r="23" spans="1:5" ht="12.75">
      <c r="A23" s="19" t="s">
        <v>51</v>
      </c>
      <c r="B23" s="147" t="s">
        <v>146</v>
      </c>
      <c r="C23" s="148">
        <v>327.44</v>
      </c>
      <c r="D23" s="148">
        <v>2759.21</v>
      </c>
      <c r="E23" s="148">
        <v>1283.36</v>
      </c>
    </row>
    <row r="24" spans="1:5" ht="12.75">
      <c r="A24" s="19" t="s">
        <v>51</v>
      </c>
      <c r="B24" s="147" t="s">
        <v>156</v>
      </c>
      <c r="C24" s="148">
        <v>15576</v>
      </c>
      <c r="D24" s="148">
        <v>196589.98</v>
      </c>
      <c r="E24" s="148">
        <v>91437.2</v>
      </c>
    </row>
    <row r="25" spans="1:5" ht="12.75">
      <c r="A25" s="19" t="s">
        <v>51</v>
      </c>
      <c r="B25" s="147" t="s">
        <v>172</v>
      </c>
      <c r="C25" s="148">
        <v>652.45</v>
      </c>
      <c r="D25" s="148">
        <v>11706.38</v>
      </c>
      <c r="E25" s="148">
        <v>5444.84</v>
      </c>
    </row>
    <row r="26" spans="1:5" ht="12.75">
      <c r="A26" s="19" t="s">
        <v>51</v>
      </c>
      <c r="B26" s="147" t="s">
        <v>11</v>
      </c>
      <c r="C26" s="148">
        <v>259.68</v>
      </c>
      <c r="D26" s="148">
        <v>16157.4</v>
      </c>
      <c r="E26" s="148">
        <v>7515.1</v>
      </c>
    </row>
    <row r="27" spans="1:5" ht="12.75">
      <c r="A27" s="19" t="s">
        <v>51</v>
      </c>
      <c r="B27" s="147" t="s">
        <v>19</v>
      </c>
      <c r="C27" s="148">
        <v>82710.65</v>
      </c>
      <c r="D27" s="148">
        <v>979680.02</v>
      </c>
      <c r="E27" s="148">
        <v>455668.23</v>
      </c>
    </row>
    <row r="28" spans="1:5" ht="12.75">
      <c r="A28" s="19" t="s">
        <v>51</v>
      </c>
      <c r="B28" s="147" t="s">
        <v>15</v>
      </c>
      <c r="C28" s="148">
        <v>52822.43</v>
      </c>
      <c r="D28" s="148">
        <v>302949.57</v>
      </c>
      <c r="E28" s="148">
        <v>140907.13</v>
      </c>
    </row>
    <row r="29" spans="1:5" ht="12.75">
      <c r="A29" s="19" t="s">
        <v>51</v>
      </c>
      <c r="B29" s="147" t="s">
        <v>147</v>
      </c>
      <c r="C29" s="148">
        <v>71.44</v>
      </c>
      <c r="D29" s="148">
        <v>2108.75</v>
      </c>
      <c r="E29" s="148">
        <v>980.83</v>
      </c>
    </row>
    <row r="30" spans="1:5" ht="22.5">
      <c r="A30" s="19" t="s">
        <v>51</v>
      </c>
      <c r="B30" s="147" t="s">
        <v>16</v>
      </c>
      <c r="C30" s="148">
        <v>33231.64</v>
      </c>
      <c r="D30" s="148">
        <v>591694.62</v>
      </c>
      <c r="E30" s="148">
        <v>275206.81</v>
      </c>
    </row>
    <row r="31" spans="1:5" ht="12.75">
      <c r="A31" s="19" t="s">
        <v>51</v>
      </c>
      <c r="B31" s="147" t="s">
        <v>102</v>
      </c>
      <c r="C31" s="148">
        <v>14287</v>
      </c>
      <c r="D31" s="148">
        <v>93764.86</v>
      </c>
      <c r="E31" s="148">
        <v>43611.57</v>
      </c>
    </row>
    <row r="32" spans="1:5" ht="15.75" customHeight="1">
      <c r="A32" s="19" t="s">
        <v>51</v>
      </c>
      <c r="B32" s="147" t="s">
        <v>163</v>
      </c>
      <c r="C32" s="148">
        <v>105.85</v>
      </c>
      <c r="D32" s="148">
        <v>2949.42</v>
      </c>
      <c r="E32" s="148">
        <v>1371.84</v>
      </c>
    </row>
    <row r="33" spans="1:5" ht="12.75">
      <c r="A33" s="19" t="s">
        <v>51</v>
      </c>
      <c r="B33" s="147" t="s">
        <v>164</v>
      </c>
      <c r="C33" s="148">
        <v>109.47</v>
      </c>
      <c r="D33" s="148">
        <v>2522.98</v>
      </c>
      <c r="E33" s="148">
        <v>1173.51</v>
      </c>
    </row>
    <row r="34" spans="1:5" ht="12.75">
      <c r="A34" s="19" t="s">
        <v>51</v>
      </c>
      <c r="B34" s="147" t="s">
        <v>28</v>
      </c>
      <c r="C34" s="148">
        <v>442.32</v>
      </c>
      <c r="D34" s="148">
        <v>14651.21</v>
      </c>
      <c r="E34" s="148">
        <v>6814.57</v>
      </c>
    </row>
    <row r="35" spans="1:5" ht="12.75">
      <c r="A35" s="19" t="s">
        <v>51</v>
      </c>
      <c r="B35" s="147" t="s">
        <v>158</v>
      </c>
      <c r="C35" s="148">
        <v>6828</v>
      </c>
      <c r="D35" s="148">
        <v>58601.69</v>
      </c>
      <c r="E35" s="148">
        <v>27256.6</v>
      </c>
    </row>
    <row r="36" spans="1:5" ht="12.75">
      <c r="A36" s="19" t="s">
        <v>51</v>
      </c>
      <c r="B36" s="22" t="s">
        <v>4</v>
      </c>
      <c r="C36" s="77">
        <f>SUM(C8:C35)</f>
        <v>3687601.830000001</v>
      </c>
      <c r="D36" s="77">
        <f>SUM(D8:D35)</f>
        <v>29579562.770000003</v>
      </c>
      <c r="E36" s="77">
        <f>SUM(E8:E35)</f>
        <v>13780088.839999998</v>
      </c>
    </row>
    <row r="37" spans="1:5" ht="37.5" customHeight="1">
      <c r="A37" s="149" t="s">
        <v>59</v>
      </c>
      <c r="B37" s="166" t="s">
        <v>31</v>
      </c>
      <c r="C37" s="165"/>
      <c r="D37" s="76"/>
      <c r="E37" s="76"/>
    </row>
    <row r="38" spans="1:5" ht="12.75">
      <c r="A38" s="19" t="s">
        <v>59</v>
      </c>
      <c r="B38" s="147" t="s">
        <v>191</v>
      </c>
      <c r="C38" s="148">
        <v>479.87</v>
      </c>
      <c r="D38" s="148">
        <v>25219.28</v>
      </c>
      <c r="E38" s="148">
        <v>11729.9</v>
      </c>
    </row>
    <row r="39" spans="1:5" ht="12.75">
      <c r="A39" s="19" t="s">
        <v>59</v>
      </c>
      <c r="B39" s="147" t="s">
        <v>3</v>
      </c>
      <c r="C39" s="148">
        <v>1212.43</v>
      </c>
      <c r="D39" s="148">
        <v>83125.04</v>
      </c>
      <c r="E39" s="148">
        <v>38662.93</v>
      </c>
    </row>
    <row r="40" spans="1:5" ht="12.75">
      <c r="A40" s="19" t="s">
        <v>59</v>
      </c>
      <c r="B40" s="147" t="s">
        <v>24</v>
      </c>
      <c r="C40" s="148">
        <v>129528</v>
      </c>
      <c r="D40" s="148">
        <v>1056181.78</v>
      </c>
      <c r="E40" s="148">
        <v>491247.4</v>
      </c>
    </row>
    <row r="41" spans="1:5" ht="12.75">
      <c r="A41" s="19" t="s">
        <v>59</v>
      </c>
      <c r="B41" s="147" t="s">
        <v>167</v>
      </c>
      <c r="C41" s="148">
        <v>30.72</v>
      </c>
      <c r="D41" s="148">
        <v>301.6</v>
      </c>
      <c r="E41" s="148">
        <v>140.28</v>
      </c>
    </row>
    <row r="42" spans="1:5" ht="12.75">
      <c r="A42" s="19" t="s">
        <v>59</v>
      </c>
      <c r="B42" s="147" t="s">
        <v>174</v>
      </c>
      <c r="C42" s="148">
        <v>1366.91</v>
      </c>
      <c r="D42" s="148">
        <v>34168.53</v>
      </c>
      <c r="E42" s="148">
        <v>15892.34</v>
      </c>
    </row>
    <row r="43" spans="1:5" ht="12.75">
      <c r="A43" s="19" t="s">
        <v>59</v>
      </c>
      <c r="B43" s="147" t="s">
        <v>6</v>
      </c>
      <c r="C43" s="148">
        <v>233917.65</v>
      </c>
      <c r="D43" s="148">
        <v>3700499.93</v>
      </c>
      <c r="E43" s="148">
        <v>1726433.38</v>
      </c>
    </row>
    <row r="44" spans="1:5" ht="12.75">
      <c r="A44" s="19" t="s">
        <v>59</v>
      </c>
      <c r="B44" s="147" t="s">
        <v>7</v>
      </c>
      <c r="C44" s="148">
        <v>5021.52</v>
      </c>
      <c r="D44" s="148">
        <v>42122.83</v>
      </c>
      <c r="E44" s="148">
        <v>19592.04</v>
      </c>
    </row>
    <row r="45" spans="1:5" ht="12.75">
      <c r="A45" s="19" t="s">
        <v>59</v>
      </c>
      <c r="B45" s="147" t="s">
        <v>13</v>
      </c>
      <c r="C45" s="148">
        <v>8917</v>
      </c>
      <c r="D45" s="148">
        <v>57192.15</v>
      </c>
      <c r="E45" s="148">
        <v>26601</v>
      </c>
    </row>
    <row r="46" spans="1:5" ht="12.75">
      <c r="A46" s="19" t="s">
        <v>59</v>
      </c>
      <c r="B46" s="147" t="s">
        <v>14</v>
      </c>
      <c r="C46" s="148">
        <v>3161173.83</v>
      </c>
      <c r="D46" s="148">
        <v>38597915.06</v>
      </c>
      <c r="E46" s="148">
        <v>17952519.04</v>
      </c>
    </row>
    <row r="47" spans="1:5" ht="12.75">
      <c r="A47" s="19" t="s">
        <v>59</v>
      </c>
      <c r="B47" s="147" t="s">
        <v>8</v>
      </c>
      <c r="C47" s="148">
        <v>4188413.78</v>
      </c>
      <c r="D47" s="148">
        <v>50920842.27</v>
      </c>
      <c r="E47" s="148">
        <v>23684113.93</v>
      </c>
    </row>
    <row r="48" spans="1:5" ht="12.75">
      <c r="A48" s="19" t="s">
        <v>59</v>
      </c>
      <c r="B48" s="147" t="s">
        <v>25</v>
      </c>
      <c r="C48" s="148">
        <v>922.06</v>
      </c>
      <c r="D48" s="148">
        <v>7388.78</v>
      </c>
      <c r="E48" s="148">
        <v>3436.65</v>
      </c>
    </row>
    <row r="49" spans="1:5" ht="12.75">
      <c r="A49" s="19" t="s">
        <v>59</v>
      </c>
      <c r="B49" s="147" t="s">
        <v>100</v>
      </c>
      <c r="C49" s="148">
        <v>3</v>
      </c>
      <c r="D49" s="148">
        <v>452.91</v>
      </c>
      <c r="E49" s="148">
        <v>210.67</v>
      </c>
    </row>
    <row r="50" spans="1:5" ht="12.75">
      <c r="A50" s="19" t="s">
        <v>59</v>
      </c>
      <c r="B50" s="147" t="s">
        <v>9</v>
      </c>
      <c r="C50" s="148">
        <v>54.38</v>
      </c>
      <c r="D50" s="148">
        <v>1458.56</v>
      </c>
      <c r="E50" s="148">
        <v>678.4</v>
      </c>
    </row>
    <row r="51" spans="1:5" ht="12.75">
      <c r="A51" s="19" t="s">
        <v>59</v>
      </c>
      <c r="B51" s="147" t="s">
        <v>10</v>
      </c>
      <c r="C51" s="148">
        <v>814621.14</v>
      </c>
      <c r="D51" s="148">
        <v>17550880.92</v>
      </c>
      <c r="E51" s="148">
        <v>8163201.14</v>
      </c>
    </row>
    <row r="52" spans="1:5" ht="12.75">
      <c r="A52" s="19" t="s">
        <v>59</v>
      </c>
      <c r="B52" s="147" t="s">
        <v>20</v>
      </c>
      <c r="C52" s="148">
        <v>2001.93</v>
      </c>
      <c r="D52" s="148">
        <v>73779.61</v>
      </c>
      <c r="E52" s="148">
        <v>34316.11</v>
      </c>
    </row>
    <row r="53" spans="1:5" ht="12.75">
      <c r="A53" s="19" t="s">
        <v>59</v>
      </c>
      <c r="B53" s="147" t="s">
        <v>35</v>
      </c>
      <c r="C53" s="148">
        <v>29.61</v>
      </c>
      <c r="D53" s="148">
        <v>814.54</v>
      </c>
      <c r="E53" s="148">
        <v>378.87</v>
      </c>
    </row>
    <row r="54" spans="1:5" ht="12.75">
      <c r="A54" s="19" t="s">
        <v>59</v>
      </c>
      <c r="B54" s="147" t="s">
        <v>11</v>
      </c>
      <c r="C54" s="148">
        <v>147.26</v>
      </c>
      <c r="D54" s="148">
        <v>7252.59</v>
      </c>
      <c r="E54" s="148">
        <v>3373.34</v>
      </c>
    </row>
    <row r="55" spans="1:5" ht="12.75">
      <c r="A55" s="19" t="s">
        <v>59</v>
      </c>
      <c r="B55" s="147" t="s">
        <v>19</v>
      </c>
      <c r="C55" s="148">
        <v>3761.38</v>
      </c>
      <c r="D55" s="148">
        <v>110805.66</v>
      </c>
      <c r="E55" s="148">
        <v>51537.6</v>
      </c>
    </row>
    <row r="56" spans="1:5" ht="12.75">
      <c r="A56" s="19" t="s">
        <v>59</v>
      </c>
      <c r="B56" s="147" t="s">
        <v>15</v>
      </c>
      <c r="C56" s="148">
        <v>665709.31</v>
      </c>
      <c r="D56" s="148">
        <v>3485090.73</v>
      </c>
      <c r="E56" s="148">
        <v>1620972.49</v>
      </c>
    </row>
    <row r="57" spans="1:5" ht="22.5">
      <c r="A57" s="19" t="s">
        <v>59</v>
      </c>
      <c r="B57" s="147" t="s">
        <v>29</v>
      </c>
      <c r="C57" s="148">
        <v>2280039.1</v>
      </c>
      <c r="D57" s="148">
        <v>45153276.83</v>
      </c>
      <c r="E57" s="148">
        <v>21001525.5</v>
      </c>
    </row>
    <row r="58" spans="1:5" ht="12.75">
      <c r="A58" s="19" t="s">
        <v>59</v>
      </c>
      <c r="B58" s="147" t="s">
        <v>102</v>
      </c>
      <c r="C58" s="148">
        <v>13899</v>
      </c>
      <c r="D58" s="148">
        <v>97986.26</v>
      </c>
      <c r="E58" s="148">
        <v>45575.01</v>
      </c>
    </row>
    <row r="59" spans="1:5" ht="12.75">
      <c r="A59" s="19" t="s">
        <v>59</v>
      </c>
      <c r="B59" s="147" t="s">
        <v>163</v>
      </c>
      <c r="C59" s="148">
        <v>61.7</v>
      </c>
      <c r="D59" s="148">
        <v>2353.37</v>
      </c>
      <c r="E59" s="148">
        <v>1095.55</v>
      </c>
    </row>
    <row r="60" spans="1:5" ht="12.75">
      <c r="A60" s="19" t="s">
        <v>59</v>
      </c>
      <c r="B60" s="147" t="s">
        <v>28</v>
      </c>
      <c r="C60" s="148">
        <v>40.02</v>
      </c>
      <c r="D60" s="148">
        <v>1302.66</v>
      </c>
      <c r="E60" s="148">
        <v>606.83</v>
      </c>
    </row>
    <row r="61" spans="1:5" ht="12.75">
      <c r="A61" s="19" t="s">
        <v>59</v>
      </c>
      <c r="B61" s="147" t="s">
        <v>158</v>
      </c>
      <c r="C61" s="148">
        <v>2112</v>
      </c>
      <c r="D61" s="148">
        <v>35951.69</v>
      </c>
      <c r="E61" s="148">
        <v>16721.72</v>
      </c>
    </row>
    <row r="62" spans="1:5" ht="12.75">
      <c r="A62" s="19" t="s">
        <v>59</v>
      </c>
      <c r="B62" s="1" t="s">
        <v>4</v>
      </c>
      <c r="C62" s="152">
        <f>SUM(C38:C61)</f>
        <v>11513463.599999998</v>
      </c>
      <c r="D62" s="152">
        <f>SUM(D38:D61)</f>
        <v>161046363.58</v>
      </c>
      <c r="E62" s="152">
        <f>SUM(E38:E61)</f>
        <v>74910562.11999999</v>
      </c>
    </row>
    <row r="63" spans="1:5" ht="12.75">
      <c r="A63" s="6"/>
      <c r="B63" s="1" t="s">
        <v>39</v>
      </c>
      <c r="C63" s="152">
        <f>C62+C36</f>
        <v>15201065.43</v>
      </c>
      <c r="D63" s="152">
        <f>D62+D36</f>
        <v>190625926.35000002</v>
      </c>
      <c r="E63" s="152">
        <f>E62+E36</f>
        <v>88690650.96</v>
      </c>
    </row>
    <row r="64" spans="1:5" ht="12.75">
      <c r="A64" s="6"/>
      <c r="B64" s="6"/>
      <c r="C64" s="164"/>
      <c r="D64" s="164"/>
      <c r="E64" s="164"/>
    </row>
    <row r="65" spans="1:5" ht="12.75">
      <c r="A65" s="6"/>
      <c r="B65" s="6"/>
      <c r="C65" s="164"/>
      <c r="D65" s="164"/>
      <c r="E65" s="164"/>
    </row>
    <row r="66" spans="1:5" ht="12.75">
      <c r="A66" s="6"/>
      <c r="B66" s="6"/>
      <c r="C66" s="164"/>
      <c r="D66" s="164"/>
      <c r="E66" s="164"/>
    </row>
    <row r="67" spans="1:5" ht="12.75">
      <c r="A67" s="6"/>
      <c r="B67" s="6"/>
      <c r="C67" s="164"/>
      <c r="D67" s="164"/>
      <c r="E67" s="164"/>
    </row>
    <row r="68" spans="1:5" ht="12.75">
      <c r="A68" s="6"/>
      <c r="B68" s="6"/>
      <c r="C68" s="164"/>
      <c r="D68" s="164"/>
      <c r="E68" s="164"/>
    </row>
    <row r="69" spans="1:5" ht="12.75">
      <c r="A69" s="6"/>
      <c r="B69" s="6"/>
      <c r="C69" s="164"/>
      <c r="D69" s="164"/>
      <c r="E69" s="164"/>
    </row>
    <row r="70" spans="1:5" ht="12.75">
      <c r="A70" s="6"/>
      <c r="B70" s="6"/>
      <c r="C70" s="164"/>
      <c r="D70" s="164"/>
      <c r="E70" s="164"/>
    </row>
    <row r="71" spans="1:5" ht="12.75">
      <c r="A71" s="6"/>
      <c r="B71" s="6"/>
      <c r="C71" s="164"/>
      <c r="D71" s="164"/>
      <c r="E71" s="164"/>
    </row>
    <row r="72" spans="1:5" ht="12.75">
      <c r="A72" s="6"/>
      <c r="B72" s="6"/>
      <c r="C72" s="164"/>
      <c r="D72" s="164"/>
      <c r="E72" s="164"/>
    </row>
    <row r="73" spans="1:5" ht="12.75">
      <c r="A73" s="6"/>
      <c r="B73" s="6"/>
      <c r="C73" s="164"/>
      <c r="D73" s="164"/>
      <c r="E73" s="164"/>
    </row>
    <row r="74" spans="1:5" ht="12.75">
      <c r="A74" s="6"/>
      <c r="B74" s="6"/>
      <c r="C74" s="164"/>
      <c r="D74" s="164"/>
      <c r="E74" s="164"/>
    </row>
    <row r="75" spans="1:5" ht="12.75">
      <c r="A75" s="6"/>
      <c r="B75" s="6"/>
      <c r="C75" s="164"/>
      <c r="D75" s="164"/>
      <c r="E75" s="164"/>
    </row>
    <row r="76" spans="1:5" ht="12.75">
      <c r="A76" s="6"/>
      <c r="B76" s="6"/>
      <c r="C76" s="164"/>
      <c r="D76" s="164"/>
      <c r="E76" s="164"/>
    </row>
    <row r="77" spans="1:5" ht="12.75">
      <c r="A77" s="6"/>
      <c r="B77" s="6"/>
      <c r="C77" s="164"/>
      <c r="D77" s="164"/>
      <c r="E77" s="164"/>
    </row>
    <row r="78" spans="1:5" ht="12.75">
      <c r="A78" s="6"/>
      <c r="B78" s="6"/>
      <c r="C78" s="164"/>
      <c r="D78" s="164"/>
      <c r="E78" s="164"/>
    </row>
    <row r="79" spans="1:5" ht="12.75">
      <c r="A79" s="6"/>
      <c r="B79" s="6"/>
      <c r="C79" s="164"/>
      <c r="D79" s="164"/>
      <c r="E79" s="164"/>
    </row>
    <row r="80" spans="1:5" ht="12.75">
      <c r="A80" s="6"/>
      <c r="B80" s="6"/>
      <c r="C80" s="164"/>
      <c r="D80" s="164"/>
      <c r="E80" s="164"/>
    </row>
    <row r="81" spans="1:5" ht="12.75">
      <c r="A81" s="6"/>
      <c r="B81" s="6"/>
      <c r="C81" s="164"/>
      <c r="D81" s="164"/>
      <c r="E81" s="164"/>
    </row>
    <row r="82" spans="1:5" ht="12.75">
      <c r="A82" s="6"/>
      <c r="B82" s="6"/>
      <c r="C82" s="164"/>
      <c r="D82" s="164"/>
      <c r="E82" s="164"/>
    </row>
    <row r="83" spans="1:5" ht="12.75">
      <c r="A83" s="6"/>
      <c r="B83" s="6"/>
      <c r="C83" s="164"/>
      <c r="D83" s="164"/>
      <c r="E83" s="164"/>
    </row>
    <row r="84" spans="1:5" ht="12.75">
      <c r="A84" s="6"/>
      <c r="B84" s="6"/>
      <c r="C84" s="164"/>
      <c r="D84" s="164"/>
      <c r="E84" s="164"/>
    </row>
    <row r="85" spans="1:5" ht="12.75">
      <c r="A85" s="6"/>
      <c r="B85" s="6"/>
      <c r="C85" s="164"/>
      <c r="D85" s="164"/>
      <c r="E85" s="164"/>
    </row>
    <row r="86" spans="1:5" ht="12.75">
      <c r="A86" s="6"/>
      <c r="B86" s="6"/>
      <c r="C86" s="164"/>
      <c r="D86" s="164"/>
      <c r="E86" s="164"/>
    </row>
    <row r="87" spans="1:5" ht="12.75">
      <c r="A87" s="6"/>
      <c r="B87" s="6"/>
      <c r="C87" s="164"/>
      <c r="D87" s="164"/>
      <c r="E87" s="164"/>
    </row>
    <row r="88" spans="1:5" ht="12.75">
      <c r="A88" s="6"/>
      <c r="B88" s="6"/>
      <c r="C88" s="164"/>
      <c r="D88" s="164"/>
      <c r="E88" s="164"/>
    </row>
    <row r="89" spans="1:5" ht="12.75">
      <c r="A89" s="6"/>
      <c r="B89" s="6"/>
      <c r="C89" s="164"/>
      <c r="D89" s="164"/>
      <c r="E89" s="164"/>
    </row>
    <row r="90" spans="1:5" ht="12.75">
      <c r="A90" s="6"/>
      <c r="B90" s="6"/>
      <c r="C90" s="164"/>
      <c r="D90" s="164"/>
      <c r="E90" s="164"/>
    </row>
    <row r="91" spans="1:5" ht="12.75">
      <c r="A91" s="6"/>
      <c r="B91" s="6"/>
      <c r="C91" s="164"/>
      <c r="D91" s="164"/>
      <c r="E91" s="164"/>
    </row>
    <row r="92" spans="1:5" ht="12.75">
      <c r="A92" s="6"/>
      <c r="B92" s="6"/>
      <c r="C92" s="164"/>
      <c r="D92" s="164"/>
      <c r="E92" s="164"/>
    </row>
    <row r="93" spans="1:5" ht="12.75">
      <c r="A93" s="6"/>
      <c r="B93" s="6"/>
      <c r="C93" s="164"/>
      <c r="D93" s="164"/>
      <c r="E93" s="164"/>
    </row>
    <row r="94" spans="1:5" ht="12.75">
      <c r="A94" s="6"/>
      <c r="B94" s="6"/>
      <c r="C94" s="164"/>
      <c r="D94" s="164"/>
      <c r="E94" s="164"/>
    </row>
    <row r="95" spans="1:5" ht="12.75">
      <c r="A95" s="6"/>
      <c r="B95" s="6"/>
      <c r="C95" s="164"/>
      <c r="D95" s="164"/>
      <c r="E95" s="164"/>
    </row>
    <row r="96" spans="1:5" ht="12.75">
      <c r="A96" s="6"/>
      <c r="B96" s="6"/>
      <c r="C96" s="164"/>
      <c r="D96" s="164"/>
      <c r="E96" s="164"/>
    </row>
    <row r="97" spans="1:5" ht="12.75">
      <c r="A97" s="6"/>
      <c r="B97" s="6"/>
      <c r="C97" s="164"/>
      <c r="D97" s="164"/>
      <c r="E97" s="164"/>
    </row>
    <row r="98" spans="1:5" ht="12.75">
      <c r="A98" s="6"/>
      <c r="B98" s="6"/>
      <c r="C98" s="164"/>
      <c r="D98" s="164"/>
      <c r="E98" s="164"/>
    </row>
    <row r="99" spans="1:5" ht="12.75">
      <c r="A99" s="6"/>
      <c r="B99" s="6"/>
      <c r="C99" s="164"/>
      <c r="D99" s="164"/>
      <c r="E99" s="164"/>
    </row>
    <row r="100" spans="1:5" ht="12.75">
      <c r="A100" s="6"/>
      <c r="B100" s="6"/>
      <c r="C100" s="164"/>
      <c r="D100" s="164"/>
      <c r="E100" s="164"/>
    </row>
    <row r="101" spans="1:5" ht="12.75">
      <c r="A101" s="6"/>
      <c r="B101" s="6"/>
      <c r="C101" s="164"/>
      <c r="D101" s="164"/>
      <c r="E101" s="164"/>
    </row>
    <row r="102" spans="1:5" ht="12.75">
      <c r="A102" s="6"/>
      <c r="B102" s="6"/>
      <c r="C102" s="164"/>
      <c r="D102" s="164"/>
      <c r="E102" s="164"/>
    </row>
    <row r="103" spans="1:5" ht="12.75">
      <c r="A103" s="6"/>
      <c r="B103" s="6"/>
      <c r="C103" s="164"/>
      <c r="D103" s="164"/>
      <c r="E103" s="164"/>
    </row>
    <row r="104" spans="1:5" ht="12.75">
      <c r="A104" s="6"/>
      <c r="B104" s="6"/>
      <c r="C104" s="164"/>
      <c r="D104" s="164"/>
      <c r="E104" s="164"/>
    </row>
    <row r="105" spans="1:5" ht="12.75">
      <c r="A105" s="6"/>
      <c r="B105" s="6"/>
      <c r="C105" s="164"/>
      <c r="D105" s="164"/>
      <c r="E105" s="164"/>
    </row>
    <row r="106" spans="1:5" ht="12.75">
      <c r="A106" s="6"/>
      <c r="B106" s="6"/>
      <c r="C106" s="164"/>
      <c r="D106" s="164"/>
      <c r="E106" s="164"/>
    </row>
    <row r="107" spans="1:5" ht="12.75">
      <c r="A107" s="6"/>
      <c r="B107" s="6"/>
      <c r="C107" s="164"/>
      <c r="D107" s="164"/>
      <c r="E107" s="164"/>
    </row>
    <row r="108" spans="1:5" ht="12.75">
      <c r="A108" s="6"/>
      <c r="B108" s="6"/>
      <c r="C108" s="164"/>
      <c r="D108" s="164"/>
      <c r="E108" s="164"/>
    </row>
    <row r="109" spans="1:5" ht="12.75">
      <c r="A109" s="6"/>
      <c r="B109" s="6"/>
      <c r="C109" s="164"/>
      <c r="D109" s="164"/>
      <c r="E109" s="164"/>
    </row>
    <row r="110" spans="1:5" ht="12.75">
      <c r="A110" s="6"/>
      <c r="B110" s="6"/>
      <c r="C110" s="164"/>
      <c r="D110" s="164"/>
      <c r="E110" s="164"/>
    </row>
    <row r="111" spans="1:5" ht="12.75">
      <c r="A111" s="6"/>
      <c r="B111" s="6"/>
      <c r="C111" s="164"/>
      <c r="D111" s="164"/>
      <c r="E111" s="164"/>
    </row>
    <row r="112" spans="1:5" ht="12.75">
      <c r="A112" s="6"/>
      <c r="B112" s="6"/>
      <c r="C112" s="164"/>
      <c r="D112" s="164"/>
      <c r="E112" s="164"/>
    </row>
    <row r="113" spans="1:5" ht="12.75">
      <c r="A113" s="6"/>
      <c r="B113" s="6"/>
      <c r="C113" s="164"/>
      <c r="D113" s="164"/>
      <c r="E113" s="164"/>
    </row>
    <row r="114" spans="1:5" ht="12.75">
      <c r="A114" s="6"/>
      <c r="B114" s="6"/>
      <c r="C114" s="164"/>
      <c r="D114" s="164"/>
      <c r="E114" s="164"/>
    </row>
    <row r="115" spans="1:5" ht="12.75">
      <c r="A115" s="6"/>
      <c r="B115" s="6"/>
      <c r="C115" s="164"/>
      <c r="D115" s="164"/>
      <c r="E115" s="164"/>
    </row>
    <row r="116" spans="1:5" ht="12.75">
      <c r="A116" s="6"/>
      <c r="B116" s="6"/>
      <c r="C116" s="164"/>
      <c r="D116" s="164"/>
      <c r="E116" s="164"/>
    </row>
    <row r="117" spans="1:5" ht="12.75">
      <c r="A117" s="6"/>
      <c r="B117" s="6"/>
      <c r="C117" s="164"/>
      <c r="D117" s="164"/>
      <c r="E117" s="164"/>
    </row>
    <row r="118" spans="1:5" ht="12.75">
      <c r="A118" s="6"/>
      <c r="B118" s="6"/>
      <c r="C118" s="164"/>
      <c r="D118" s="164"/>
      <c r="E118" s="164"/>
    </row>
    <row r="119" spans="1:5" ht="12.75">
      <c r="A119" s="6"/>
      <c r="B119" s="6"/>
      <c r="C119" s="164"/>
      <c r="D119" s="164"/>
      <c r="E119" s="164"/>
    </row>
    <row r="120" spans="1:5" ht="12.75">
      <c r="A120" s="6"/>
      <c r="B120" s="6"/>
      <c r="C120" s="164"/>
      <c r="D120" s="164"/>
      <c r="E120" s="164"/>
    </row>
    <row r="121" spans="1:5" ht="12.75">
      <c r="A121" s="6"/>
      <c r="B121" s="6"/>
      <c r="C121" s="164"/>
      <c r="D121" s="164"/>
      <c r="E121" s="164"/>
    </row>
    <row r="122" spans="1:5" ht="12.75">
      <c r="A122" s="6"/>
      <c r="B122" s="6"/>
      <c r="C122" s="164"/>
      <c r="D122" s="164"/>
      <c r="E122" s="164"/>
    </row>
    <row r="123" spans="1:5" ht="12.75">
      <c r="A123" s="6"/>
      <c r="B123" s="6"/>
      <c r="C123" s="164"/>
      <c r="D123" s="164"/>
      <c r="E123" s="164"/>
    </row>
    <row r="124" spans="1:5" ht="12.75">
      <c r="A124" s="6"/>
      <c r="B124" s="6"/>
      <c r="C124" s="164"/>
      <c r="D124" s="164"/>
      <c r="E124" s="164"/>
    </row>
    <row r="125" spans="1:5" ht="12.75">
      <c r="A125" s="6"/>
      <c r="B125" s="6"/>
      <c r="C125" s="164"/>
      <c r="D125" s="164"/>
      <c r="E125" s="164"/>
    </row>
    <row r="126" spans="1:5" ht="12.75">
      <c r="A126" s="6"/>
      <c r="B126" s="6"/>
      <c r="C126" s="164"/>
      <c r="D126" s="164"/>
      <c r="E126" s="164"/>
    </row>
    <row r="127" spans="1:5" ht="12.75">
      <c r="A127" s="6"/>
      <c r="B127" s="6"/>
      <c r="C127" s="164"/>
      <c r="D127" s="164"/>
      <c r="E127" s="164"/>
    </row>
    <row r="128" spans="1:5" ht="12.75">
      <c r="A128" s="6"/>
      <c r="B128" s="6"/>
      <c r="C128" s="164"/>
      <c r="D128" s="164"/>
      <c r="E128" s="164"/>
    </row>
    <row r="129" spans="1:5" ht="12.75">
      <c r="A129" s="2"/>
      <c r="B129" s="2"/>
      <c r="C129" s="163"/>
      <c r="D129" s="163"/>
      <c r="E129" s="163"/>
    </row>
    <row r="130" spans="1:5" ht="12.75">
      <c r="A130" s="2"/>
      <c r="B130" s="2"/>
      <c r="C130" s="163"/>
      <c r="D130" s="163"/>
      <c r="E130" s="163"/>
    </row>
    <row r="131" spans="1:5" ht="12.75">
      <c r="A131" s="2"/>
      <c r="B131" s="2"/>
      <c r="C131" s="163"/>
      <c r="D131" s="163"/>
      <c r="E131" s="163"/>
    </row>
    <row r="132" spans="1:5" ht="12.75">
      <c r="A132" s="2"/>
      <c r="B132" s="2"/>
      <c r="C132" s="163"/>
      <c r="D132" s="163"/>
      <c r="E132" s="163"/>
    </row>
    <row r="133" spans="1:5" ht="12.75">
      <c r="A133" s="2"/>
      <c r="B133" s="2"/>
      <c r="C133" s="163"/>
      <c r="D133" s="163"/>
      <c r="E133" s="163"/>
    </row>
    <row r="134" spans="1:5" ht="12.75">
      <c r="A134" s="2"/>
      <c r="B134" s="2"/>
      <c r="C134" s="163"/>
      <c r="D134" s="163"/>
      <c r="E134" s="163"/>
    </row>
    <row r="135" spans="1:5" ht="12.75">
      <c r="A135" s="2"/>
      <c r="B135" s="2"/>
      <c r="C135" s="163"/>
      <c r="D135" s="163"/>
      <c r="E135" s="163"/>
    </row>
    <row r="136" spans="1:5" ht="12.75">
      <c r="A136" s="2"/>
      <c r="B136" s="2"/>
      <c r="C136" s="163"/>
      <c r="D136" s="163"/>
      <c r="E136" s="163"/>
    </row>
    <row r="137" spans="1:5" ht="12.75">
      <c r="A137" s="2"/>
      <c r="B137" s="2"/>
      <c r="C137" s="163"/>
      <c r="D137" s="163"/>
      <c r="E137" s="163"/>
    </row>
    <row r="138" spans="1:5" ht="12.75">
      <c r="A138" s="2"/>
      <c r="B138" s="2"/>
      <c r="C138" s="163"/>
      <c r="D138" s="163"/>
      <c r="E138" s="163"/>
    </row>
    <row r="139" spans="1:5" ht="12.75">
      <c r="A139" s="2"/>
      <c r="B139" s="2"/>
      <c r="C139" s="163"/>
      <c r="D139" s="163"/>
      <c r="E139" s="163"/>
    </row>
    <row r="140" spans="1:5" ht="12.75">
      <c r="A140" s="2"/>
      <c r="B140" s="2"/>
      <c r="C140" s="163"/>
      <c r="D140" s="163"/>
      <c r="E140" s="163"/>
    </row>
    <row r="141" spans="1:5" ht="12.75">
      <c r="A141" s="2"/>
      <c r="B141" s="2"/>
      <c r="C141" s="163"/>
      <c r="D141" s="163"/>
      <c r="E141" s="163"/>
    </row>
    <row r="142" spans="1:5" ht="12.75">
      <c r="A142" s="2"/>
      <c r="B142" s="2"/>
      <c r="C142" s="163"/>
      <c r="D142" s="163"/>
      <c r="E142" s="163"/>
    </row>
    <row r="143" spans="1:5" ht="12.75">
      <c r="A143" s="2"/>
      <c r="B143" s="2"/>
      <c r="C143" s="163"/>
      <c r="D143" s="163"/>
      <c r="E143" s="163"/>
    </row>
    <row r="144" spans="1:5" ht="12.75">
      <c r="A144" s="2"/>
      <c r="B144" s="2"/>
      <c r="C144" s="163"/>
      <c r="D144" s="163"/>
      <c r="E144" s="163"/>
    </row>
    <row r="145" spans="1:5" ht="12.75">
      <c r="A145" s="2"/>
      <c r="B145" s="2"/>
      <c r="C145" s="163"/>
      <c r="D145" s="163"/>
      <c r="E145" s="163"/>
    </row>
    <row r="146" spans="1:5" ht="12.75">
      <c r="A146" s="2"/>
      <c r="B146" s="2"/>
      <c r="C146" s="163"/>
      <c r="D146" s="163"/>
      <c r="E146" s="163"/>
    </row>
    <row r="147" spans="1:5" ht="12.75">
      <c r="A147" s="2"/>
      <c r="B147" s="2"/>
      <c r="C147" s="163"/>
      <c r="D147" s="163"/>
      <c r="E147" s="163"/>
    </row>
    <row r="148" spans="1:5" ht="12.75">
      <c r="A148" s="2"/>
      <c r="B148" s="2"/>
      <c r="C148" s="163"/>
      <c r="D148" s="163"/>
      <c r="E148" s="163"/>
    </row>
    <row r="149" spans="1:5" ht="12.75">
      <c r="A149" s="2"/>
      <c r="B149" s="2"/>
      <c r="C149" s="163"/>
      <c r="D149" s="163"/>
      <c r="E149" s="163"/>
    </row>
    <row r="150" spans="1:5" ht="12.75">
      <c r="A150" s="2"/>
      <c r="B150" s="2"/>
      <c r="C150" s="163"/>
      <c r="D150" s="163"/>
      <c r="E150" s="163"/>
    </row>
    <row r="151" spans="1:5" ht="12.75">
      <c r="A151" s="2"/>
      <c r="B151" s="2"/>
      <c r="C151" s="163"/>
      <c r="D151" s="163"/>
      <c r="E151" s="163"/>
    </row>
    <row r="152" spans="1:5" ht="12.75">
      <c r="A152" s="2"/>
      <c r="B152" s="2"/>
      <c r="C152" s="163"/>
      <c r="D152" s="163"/>
      <c r="E152" s="163"/>
    </row>
    <row r="153" spans="1:5" ht="12.75">
      <c r="A153" s="2"/>
      <c r="B153" s="2"/>
      <c r="C153" s="163"/>
      <c r="D153" s="163"/>
      <c r="E153" s="163"/>
    </row>
    <row r="154" spans="1:5" ht="12.75">
      <c r="A154" s="2"/>
      <c r="B154" s="2"/>
      <c r="C154" s="163"/>
      <c r="D154" s="163"/>
      <c r="E154" s="163"/>
    </row>
    <row r="155" spans="1:5" ht="12.75">
      <c r="A155" s="2"/>
      <c r="B155" s="2"/>
      <c r="C155" s="163"/>
      <c r="D155" s="163"/>
      <c r="E155" s="163"/>
    </row>
    <row r="156" spans="1:5" ht="12.75">
      <c r="A156" s="2"/>
      <c r="B156" s="2"/>
      <c r="C156" s="163"/>
      <c r="D156" s="163"/>
      <c r="E156" s="163"/>
    </row>
    <row r="157" spans="1:5" ht="12.75">
      <c r="A157" s="2"/>
      <c r="B157" s="2"/>
      <c r="C157" s="163"/>
      <c r="D157" s="163"/>
      <c r="E157" s="163"/>
    </row>
    <row r="158" spans="1:5" ht="12.75">
      <c r="A158" s="2"/>
      <c r="B158" s="2"/>
      <c r="C158" s="163"/>
      <c r="D158" s="163"/>
      <c r="E158" s="163"/>
    </row>
    <row r="159" spans="1:5" ht="12.75">
      <c r="A159" s="2"/>
      <c r="B159" s="2"/>
      <c r="C159" s="163"/>
      <c r="D159" s="163"/>
      <c r="E159" s="163"/>
    </row>
    <row r="160" spans="1:5" ht="12.75">
      <c r="A160" s="2"/>
      <c r="B160" s="2"/>
      <c r="C160" s="163"/>
      <c r="D160" s="163"/>
      <c r="E160" s="163"/>
    </row>
    <row r="161" spans="1:5" ht="12.75">
      <c r="A161" s="2"/>
      <c r="B161" s="2"/>
      <c r="C161" s="163"/>
      <c r="D161" s="163"/>
      <c r="E161" s="163"/>
    </row>
    <row r="162" spans="1:5" ht="12.75">
      <c r="A162" s="2"/>
      <c r="B162" s="2"/>
      <c r="C162" s="163"/>
      <c r="D162" s="163"/>
      <c r="E162" s="163"/>
    </row>
    <row r="163" spans="1:5" ht="12.75">
      <c r="A163" s="2"/>
      <c r="B163" s="2"/>
      <c r="C163" s="163"/>
      <c r="D163" s="163"/>
      <c r="E163" s="163"/>
    </row>
    <row r="164" spans="1:5" ht="12.75">
      <c r="A164" s="2"/>
      <c r="B164" s="2"/>
      <c r="C164" s="163"/>
      <c r="D164" s="163"/>
      <c r="E164" s="163"/>
    </row>
    <row r="165" spans="1:5" ht="12.75">
      <c r="A165" s="2"/>
      <c r="B165" s="2"/>
      <c r="C165" s="163"/>
      <c r="D165" s="163"/>
      <c r="E165" s="163"/>
    </row>
    <row r="166" spans="3:5" ht="12.75">
      <c r="C166" s="162"/>
      <c r="D166" s="162"/>
      <c r="E166" s="162"/>
    </row>
    <row r="167" spans="3:5" ht="12.75">
      <c r="C167" s="162"/>
      <c r="D167" s="162"/>
      <c r="E167" s="162"/>
    </row>
    <row r="168" spans="3:5" ht="12.75">
      <c r="C168" s="162"/>
      <c r="D168" s="162"/>
      <c r="E168" s="162"/>
    </row>
    <row r="169" spans="3:5" ht="12.75">
      <c r="C169" s="162"/>
      <c r="D169" s="162"/>
      <c r="E169" s="162"/>
    </row>
    <row r="170" spans="3:5" ht="12.75">
      <c r="C170" s="162"/>
      <c r="D170" s="162"/>
      <c r="E170" s="162"/>
    </row>
    <row r="171" spans="3:5" ht="12.75">
      <c r="C171" s="162"/>
      <c r="D171" s="162"/>
      <c r="E171" s="162"/>
    </row>
    <row r="172" spans="3:5" ht="12.75">
      <c r="C172" s="162"/>
      <c r="D172" s="162"/>
      <c r="E172" s="162"/>
    </row>
    <row r="173" spans="3:5" ht="12.75">
      <c r="C173" s="162"/>
      <c r="D173" s="162"/>
      <c r="E173" s="162"/>
    </row>
    <row r="174" spans="3:5" ht="12.75">
      <c r="C174" s="162"/>
      <c r="D174" s="162"/>
      <c r="E174" s="162"/>
    </row>
    <row r="175" spans="3:5" ht="12.75">
      <c r="C175" s="162"/>
      <c r="D175" s="162"/>
      <c r="E175" s="162"/>
    </row>
    <row r="176" spans="3:5" ht="12.75">
      <c r="C176" s="162"/>
      <c r="D176" s="162"/>
      <c r="E176" s="162"/>
    </row>
    <row r="177" spans="3:5" ht="12.75">
      <c r="C177" s="162"/>
      <c r="D177" s="162"/>
      <c r="E177" s="162"/>
    </row>
    <row r="178" spans="3:5" ht="12.75">
      <c r="C178" s="162"/>
      <c r="D178" s="162"/>
      <c r="E178" s="162"/>
    </row>
    <row r="179" spans="3:5" ht="12.75">
      <c r="C179" s="162"/>
      <c r="D179" s="162"/>
      <c r="E179" s="162"/>
    </row>
    <row r="180" spans="3:5" ht="12.75">
      <c r="C180" s="162"/>
      <c r="D180" s="162"/>
      <c r="E180" s="162"/>
    </row>
    <row r="181" spans="3:5" ht="12.75">
      <c r="C181" s="162"/>
      <c r="D181" s="162"/>
      <c r="E181" s="162"/>
    </row>
    <row r="182" spans="3:5" ht="12.75">
      <c r="C182" s="162"/>
      <c r="D182" s="162"/>
      <c r="E182" s="162"/>
    </row>
    <row r="183" spans="3:5" ht="12.75">
      <c r="C183" s="162"/>
      <c r="D183" s="162"/>
      <c r="E183" s="162"/>
    </row>
    <row r="184" spans="3:5" ht="12.75">
      <c r="C184" s="162"/>
      <c r="D184" s="162"/>
      <c r="E184" s="162"/>
    </row>
    <row r="185" spans="3:5" ht="12.75">
      <c r="C185" s="162"/>
      <c r="D185" s="162"/>
      <c r="E185" s="162"/>
    </row>
    <row r="186" spans="3:5" ht="12.75">
      <c r="C186" s="162"/>
      <c r="D186" s="162"/>
      <c r="E186" s="162"/>
    </row>
    <row r="187" spans="3:5" ht="12.75">
      <c r="C187" s="162"/>
      <c r="D187" s="162"/>
      <c r="E187" s="162"/>
    </row>
    <row r="188" spans="3:5" ht="12.75">
      <c r="C188" s="162"/>
      <c r="D188" s="162"/>
      <c r="E188" s="162"/>
    </row>
    <row r="189" spans="3:5" ht="12.75">
      <c r="C189" s="162"/>
      <c r="D189" s="162"/>
      <c r="E189" s="162"/>
    </row>
    <row r="190" spans="3:5" ht="12.75">
      <c r="C190" s="162"/>
      <c r="D190" s="162"/>
      <c r="E190" s="162"/>
    </row>
    <row r="191" spans="3:5" ht="12.75">
      <c r="C191" s="162"/>
      <c r="D191" s="162"/>
      <c r="E191" s="162"/>
    </row>
    <row r="192" spans="3:5" ht="12.75">
      <c r="C192" s="162"/>
      <c r="D192" s="162"/>
      <c r="E192" s="162"/>
    </row>
    <row r="193" spans="3:5" ht="12.75">
      <c r="C193" s="162"/>
      <c r="D193" s="162"/>
      <c r="E193" s="162"/>
    </row>
    <row r="194" spans="3:5" ht="12.75">
      <c r="C194" s="162"/>
      <c r="D194" s="162"/>
      <c r="E194" s="162"/>
    </row>
    <row r="195" spans="3:5" ht="12.75">
      <c r="C195" s="162"/>
      <c r="D195" s="162"/>
      <c r="E195" s="162"/>
    </row>
    <row r="196" spans="3:5" ht="12.75">
      <c r="C196" s="162"/>
      <c r="D196" s="162"/>
      <c r="E196" s="162"/>
    </row>
    <row r="197" spans="3:5" ht="12.75">
      <c r="C197" s="162"/>
      <c r="D197" s="162"/>
      <c r="E197" s="162"/>
    </row>
    <row r="198" spans="3:5" ht="12.75">
      <c r="C198" s="162"/>
      <c r="D198" s="162"/>
      <c r="E198" s="162"/>
    </row>
    <row r="199" spans="3:5" ht="12.75">
      <c r="C199" s="162"/>
      <c r="D199" s="162"/>
      <c r="E199" s="162"/>
    </row>
    <row r="200" spans="3:5" ht="12.75">
      <c r="C200" s="162"/>
      <c r="D200" s="162"/>
      <c r="E200" s="162"/>
    </row>
    <row r="201" spans="3:5" ht="12.75">
      <c r="C201" s="162"/>
      <c r="D201" s="162"/>
      <c r="E201" s="162"/>
    </row>
    <row r="202" spans="3:5" ht="12.75">
      <c r="C202" s="162"/>
      <c r="D202" s="162"/>
      <c r="E202" s="162"/>
    </row>
    <row r="203" spans="3:5" ht="12.75">
      <c r="C203" s="162"/>
      <c r="D203" s="162"/>
      <c r="E203" s="162"/>
    </row>
    <row r="204" spans="3:5" ht="12.75">
      <c r="C204" s="162"/>
      <c r="D204" s="162"/>
      <c r="E204" s="162"/>
    </row>
    <row r="205" spans="3:5" ht="12.75">
      <c r="C205" s="162"/>
      <c r="D205" s="162"/>
      <c r="E205" s="162"/>
    </row>
    <row r="206" spans="3:5" ht="12.75">
      <c r="C206" s="162"/>
      <c r="D206" s="162"/>
      <c r="E206" s="162"/>
    </row>
    <row r="207" spans="3:5" ht="12.75">
      <c r="C207" s="162"/>
      <c r="D207" s="162"/>
      <c r="E207" s="162"/>
    </row>
    <row r="208" spans="3:5" ht="12.75">
      <c r="C208" s="162"/>
      <c r="D208" s="162"/>
      <c r="E208" s="162"/>
    </row>
    <row r="209" spans="3:5" ht="12.75">
      <c r="C209" s="162"/>
      <c r="D209" s="162"/>
      <c r="E209" s="162"/>
    </row>
    <row r="210" spans="3:5" ht="12.75">
      <c r="C210" s="162"/>
      <c r="D210" s="162"/>
      <c r="E210" s="162"/>
    </row>
    <row r="211" spans="3:5" ht="12.75">
      <c r="C211" s="162"/>
      <c r="D211" s="162"/>
      <c r="E211" s="162"/>
    </row>
    <row r="212" spans="3:5" ht="12.75">
      <c r="C212" s="162"/>
      <c r="D212" s="162"/>
      <c r="E212" s="162"/>
    </row>
    <row r="213" spans="3:5" ht="12.75">
      <c r="C213" s="162"/>
      <c r="D213" s="162"/>
      <c r="E213" s="162"/>
    </row>
    <row r="214" spans="3:5" ht="12.75">
      <c r="C214" s="162"/>
      <c r="D214" s="162"/>
      <c r="E214" s="162"/>
    </row>
    <row r="215" spans="3:5" ht="12.75">
      <c r="C215" s="162"/>
      <c r="D215" s="162"/>
      <c r="E215" s="162"/>
    </row>
    <row r="216" spans="3:5" ht="12.75">
      <c r="C216" s="162"/>
      <c r="D216" s="162"/>
      <c r="E216" s="162"/>
    </row>
    <row r="217" spans="3:5" ht="12.75">
      <c r="C217" s="162"/>
      <c r="D217" s="162"/>
      <c r="E217" s="162"/>
    </row>
    <row r="218" spans="3:5" ht="12.75">
      <c r="C218" s="162"/>
      <c r="D218" s="162"/>
      <c r="E218" s="162"/>
    </row>
    <row r="219" spans="3:5" ht="12.75">
      <c r="C219" s="162"/>
      <c r="D219" s="162"/>
      <c r="E219" s="162"/>
    </row>
    <row r="220" spans="3:5" ht="12.75">
      <c r="C220" s="162"/>
      <c r="D220" s="162"/>
      <c r="E220" s="162"/>
    </row>
    <row r="221" spans="3:5" ht="12.75">
      <c r="C221" s="162"/>
      <c r="D221" s="162"/>
      <c r="E221" s="162"/>
    </row>
    <row r="222" spans="3:5" ht="12.75">
      <c r="C222" s="162"/>
      <c r="D222" s="162"/>
      <c r="E222" s="162"/>
    </row>
    <row r="223" spans="3:5" ht="12.75">
      <c r="C223" s="162"/>
      <c r="D223" s="162"/>
      <c r="E223" s="162"/>
    </row>
    <row r="224" spans="3:5" ht="12.75">
      <c r="C224" s="162"/>
      <c r="D224" s="162"/>
      <c r="E224" s="162"/>
    </row>
    <row r="225" spans="3:5" ht="12.75">
      <c r="C225" s="162"/>
      <c r="D225" s="162"/>
      <c r="E225" s="162"/>
    </row>
    <row r="226" spans="3:5" ht="12.75">
      <c r="C226" s="162"/>
      <c r="D226" s="162"/>
      <c r="E226" s="162"/>
    </row>
    <row r="227" spans="3:5" ht="12.75">
      <c r="C227" s="162"/>
      <c r="D227" s="162"/>
      <c r="E227" s="162"/>
    </row>
    <row r="228" spans="3:5" ht="12.75">
      <c r="C228" s="162"/>
      <c r="D228" s="162"/>
      <c r="E228" s="162"/>
    </row>
    <row r="229" spans="3:5" ht="12.75">
      <c r="C229" s="162"/>
      <c r="D229" s="162"/>
      <c r="E229" s="162"/>
    </row>
    <row r="230" spans="3:5" ht="12.75">
      <c r="C230" s="162"/>
      <c r="D230" s="162"/>
      <c r="E230" s="162"/>
    </row>
    <row r="231" spans="3:5" ht="12.75">
      <c r="C231" s="162"/>
      <c r="D231" s="162"/>
      <c r="E231" s="162"/>
    </row>
  </sheetData>
  <sheetProtection/>
  <printOptions gridLines="1"/>
  <pageMargins left="0.7874015748031497" right="0.7874015748031497" top="0.3937007874015748" bottom="0.984251968503937" header="0" footer="0"/>
  <pageSetup horizontalDpi="360" verticalDpi="360" orientation="portrait" scale="8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E231"/>
  <sheetViews>
    <sheetView zoomScalePageLayoutView="0" workbookViewId="0" topLeftCell="A10">
      <selection activeCell="A31" sqref="A31:B32"/>
    </sheetView>
  </sheetViews>
  <sheetFormatPr defaultColWidth="11.421875" defaultRowHeight="12.75"/>
  <cols>
    <col min="1" max="1" width="19.28125" style="0" customWidth="1"/>
    <col min="2" max="2" width="35.28125" style="0" customWidth="1"/>
    <col min="3" max="3" width="13.421875" style="0" customWidth="1"/>
  </cols>
  <sheetData>
    <row r="1" spans="1:5" ht="15.75">
      <c r="A1" s="123" t="s">
        <v>196</v>
      </c>
      <c r="B1" s="123"/>
      <c r="C1" s="6"/>
      <c r="D1" s="6"/>
      <c r="E1" s="6"/>
    </row>
    <row r="2" spans="1:5" ht="15.75">
      <c r="A2" s="124" t="s">
        <v>152</v>
      </c>
      <c r="B2" s="123"/>
      <c r="C2" s="6"/>
      <c r="D2" s="6"/>
      <c r="E2" s="6"/>
    </row>
    <row r="3" spans="1:5" ht="12.75">
      <c r="A3" s="6"/>
      <c r="B3" s="6"/>
      <c r="C3" s="6"/>
      <c r="D3" s="6"/>
      <c r="E3" s="6"/>
    </row>
    <row r="4" spans="1:5" ht="12.75">
      <c r="A4" s="6"/>
      <c r="B4" s="6"/>
      <c r="C4" s="6"/>
      <c r="D4" s="6"/>
      <c r="E4" s="6"/>
    </row>
    <row r="5" spans="1:5" ht="12.75">
      <c r="A5" s="3" t="s">
        <v>0</v>
      </c>
      <c r="B5" s="4" t="s">
        <v>1</v>
      </c>
      <c r="C5" s="5" t="s">
        <v>47</v>
      </c>
      <c r="D5" s="5" t="s">
        <v>48</v>
      </c>
      <c r="E5" s="5" t="s">
        <v>2</v>
      </c>
    </row>
    <row r="6" spans="1:5" ht="19.5" customHeight="1">
      <c r="A6" s="16" t="s">
        <v>49</v>
      </c>
      <c r="B6" s="167" t="s">
        <v>50</v>
      </c>
      <c r="C6" s="21"/>
      <c r="D6" s="6"/>
      <c r="E6" s="6"/>
    </row>
    <row r="7" spans="1:5" ht="31.5">
      <c r="A7" s="16" t="s">
        <v>51</v>
      </c>
      <c r="B7" s="167" t="s">
        <v>52</v>
      </c>
      <c r="C7" s="21"/>
      <c r="D7" s="6"/>
      <c r="E7" s="6"/>
    </row>
    <row r="8" spans="1:5" ht="12.75">
      <c r="A8" s="19" t="s">
        <v>51</v>
      </c>
      <c r="B8" s="169" t="s">
        <v>70</v>
      </c>
      <c r="C8" s="170">
        <v>697.33</v>
      </c>
      <c r="D8" s="170">
        <v>61786.88</v>
      </c>
      <c r="E8" s="170">
        <v>15032.96</v>
      </c>
    </row>
    <row r="9" spans="1:5" ht="12.75">
      <c r="A9" s="19" t="s">
        <v>51</v>
      </c>
      <c r="B9" s="169" t="s">
        <v>21</v>
      </c>
      <c r="C9" s="170">
        <v>30335.03</v>
      </c>
      <c r="D9" s="170">
        <v>182452.78</v>
      </c>
      <c r="E9" s="170">
        <v>42430.9</v>
      </c>
    </row>
    <row r="10" spans="1:5" ht="12.75">
      <c r="A10" s="19" t="s">
        <v>51</v>
      </c>
      <c r="B10" s="169" t="s">
        <v>113</v>
      </c>
      <c r="C10" s="170">
        <v>15.56</v>
      </c>
      <c r="D10" s="170">
        <v>1271.71</v>
      </c>
      <c r="E10" s="170">
        <v>295.75</v>
      </c>
    </row>
    <row r="11" spans="1:5" ht="12.75">
      <c r="A11" s="19" t="s">
        <v>51</v>
      </c>
      <c r="B11" s="169" t="s">
        <v>197</v>
      </c>
      <c r="C11" s="170">
        <v>14000</v>
      </c>
      <c r="D11" s="170">
        <v>41701.4</v>
      </c>
      <c r="E11" s="170">
        <v>9698</v>
      </c>
    </row>
    <row r="12" spans="1:5" ht="12.75">
      <c r="A12" s="19" t="s">
        <v>51</v>
      </c>
      <c r="B12" s="169" t="s">
        <v>73</v>
      </c>
      <c r="C12" s="170">
        <v>65123.19</v>
      </c>
      <c r="D12" s="170">
        <v>1088263.26</v>
      </c>
      <c r="E12" s="170">
        <v>253488.65</v>
      </c>
    </row>
    <row r="13" spans="1:5" ht="12.75">
      <c r="A13" s="19" t="s">
        <v>51</v>
      </c>
      <c r="B13" s="169" t="s">
        <v>34</v>
      </c>
      <c r="C13" s="170">
        <v>668.31</v>
      </c>
      <c r="D13" s="170">
        <v>5353.25</v>
      </c>
      <c r="E13" s="170">
        <v>1362.3</v>
      </c>
    </row>
    <row r="14" spans="1:5" ht="12.75">
      <c r="A14" s="19" t="s">
        <v>51</v>
      </c>
      <c r="B14" s="169" t="s">
        <v>60</v>
      </c>
      <c r="C14" s="170">
        <v>1182996.94</v>
      </c>
      <c r="D14" s="170">
        <v>9479269.31</v>
      </c>
      <c r="E14" s="170">
        <v>2210981.83</v>
      </c>
    </row>
    <row r="15" spans="1:5" ht="12.75">
      <c r="A15" s="19" t="s">
        <v>51</v>
      </c>
      <c r="B15" s="169" t="s">
        <v>74</v>
      </c>
      <c r="C15" s="170">
        <v>547964.37</v>
      </c>
      <c r="D15" s="170">
        <v>6739861.79</v>
      </c>
      <c r="E15" s="170">
        <v>1585709.44</v>
      </c>
    </row>
    <row r="16" spans="1:5" ht="12.75">
      <c r="A16" s="19" t="s">
        <v>51</v>
      </c>
      <c r="B16" s="169" t="s">
        <v>107</v>
      </c>
      <c r="C16" s="170">
        <v>128.5</v>
      </c>
      <c r="D16" s="170">
        <v>15822.9</v>
      </c>
      <c r="E16" s="170">
        <v>3679.75</v>
      </c>
    </row>
    <row r="17" spans="1:5" ht="12.75">
      <c r="A17" s="19" t="s">
        <v>51</v>
      </c>
      <c r="B17" s="169" t="s">
        <v>79</v>
      </c>
      <c r="C17" s="170">
        <v>360746.55</v>
      </c>
      <c r="D17" s="170">
        <v>6469231.63</v>
      </c>
      <c r="E17" s="170">
        <v>1507130.42</v>
      </c>
    </row>
    <row r="18" spans="1:5" ht="12.75">
      <c r="A18" s="19" t="s">
        <v>51</v>
      </c>
      <c r="B18" s="169" t="s">
        <v>56</v>
      </c>
      <c r="C18" s="170">
        <v>2503.58</v>
      </c>
      <c r="D18" s="170">
        <v>106909.74</v>
      </c>
      <c r="E18" s="170">
        <v>27217.45</v>
      </c>
    </row>
    <row r="19" spans="1:5" ht="12.75">
      <c r="A19" s="19" t="s">
        <v>51</v>
      </c>
      <c r="B19" s="169" t="s">
        <v>37</v>
      </c>
      <c r="C19" s="170">
        <v>681.52</v>
      </c>
      <c r="D19" s="170">
        <v>47683.17</v>
      </c>
      <c r="E19" s="170">
        <v>13980.93</v>
      </c>
    </row>
    <row r="20" spans="1:5" ht="12.75">
      <c r="A20" s="19" t="s">
        <v>51</v>
      </c>
      <c r="B20" s="169" t="s">
        <v>46</v>
      </c>
      <c r="C20" s="170">
        <v>813.02</v>
      </c>
      <c r="D20" s="170">
        <v>75684.15</v>
      </c>
      <c r="E20" s="170">
        <v>17687.07</v>
      </c>
    </row>
    <row r="21" spans="1:5" ht="12.75">
      <c r="A21" s="19" t="s">
        <v>51</v>
      </c>
      <c r="B21" s="169" t="s">
        <v>57</v>
      </c>
      <c r="C21" s="170">
        <v>3111.81</v>
      </c>
      <c r="D21" s="170">
        <v>54077.85</v>
      </c>
      <c r="E21" s="170">
        <v>12576.26</v>
      </c>
    </row>
    <row r="22" spans="1:5" ht="12.75">
      <c r="A22" s="19" t="s">
        <v>51</v>
      </c>
      <c r="B22" s="169" t="s">
        <v>198</v>
      </c>
      <c r="C22" s="170">
        <v>10287.71</v>
      </c>
      <c r="D22" s="170">
        <v>287965.73</v>
      </c>
      <c r="E22" s="170">
        <v>66968.78</v>
      </c>
    </row>
    <row r="23" spans="1:5" ht="12.75">
      <c r="A23" s="19" t="s">
        <v>51</v>
      </c>
      <c r="B23" s="169" t="s">
        <v>38</v>
      </c>
      <c r="C23" s="170">
        <v>17199.46</v>
      </c>
      <c r="D23" s="170">
        <v>102247.55</v>
      </c>
      <c r="E23" s="170">
        <v>23778.5</v>
      </c>
    </row>
    <row r="24" spans="1:5" ht="12.75">
      <c r="A24" s="19" t="s">
        <v>51</v>
      </c>
      <c r="B24" s="169" t="s">
        <v>82</v>
      </c>
      <c r="C24" s="170">
        <v>265.42</v>
      </c>
      <c r="D24" s="170">
        <v>11269.63</v>
      </c>
      <c r="E24" s="170">
        <v>2620.86</v>
      </c>
    </row>
    <row r="25" spans="1:5" ht="12.75">
      <c r="A25" s="19" t="s">
        <v>51</v>
      </c>
      <c r="B25" s="169" t="s">
        <v>199</v>
      </c>
      <c r="C25" s="170">
        <v>66.33</v>
      </c>
      <c r="D25" s="170">
        <v>3985.16</v>
      </c>
      <c r="E25" s="170">
        <v>982.19</v>
      </c>
    </row>
    <row r="26" spans="1:5" ht="12.75">
      <c r="A26" s="19" t="s">
        <v>51</v>
      </c>
      <c r="B26" s="169" t="s">
        <v>200</v>
      </c>
      <c r="C26" s="170">
        <v>4591</v>
      </c>
      <c r="D26" s="170">
        <v>130439</v>
      </c>
      <c r="E26" s="170">
        <v>30346.18</v>
      </c>
    </row>
    <row r="27" spans="1:5" ht="12.75">
      <c r="A27" s="19" t="s">
        <v>51</v>
      </c>
      <c r="B27" s="169" t="s">
        <v>201</v>
      </c>
      <c r="C27" s="170">
        <v>128.04</v>
      </c>
      <c r="D27" s="170">
        <v>129</v>
      </c>
      <c r="E27" s="170">
        <v>30</v>
      </c>
    </row>
    <row r="28" spans="1:5" ht="12.75">
      <c r="A28" s="19" t="s">
        <v>51</v>
      </c>
      <c r="B28" s="169" t="s">
        <v>177</v>
      </c>
      <c r="C28" s="170">
        <v>11554.44</v>
      </c>
      <c r="D28" s="170">
        <v>98453.62</v>
      </c>
      <c r="E28" s="170">
        <v>22896.19</v>
      </c>
    </row>
    <row r="29" spans="1:5" ht="12.75">
      <c r="A29" s="19" t="s">
        <v>51</v>
      </c>
      <c r="B29" s="169" t="s">
        <v>202</v>
      </c>
      <c r="C29" s="170">
        <v>5.94</v>
      </c>
      <c r="D29" s="170">
        <v>388.96</v>
      </c>
      <c r="E29" s="170">
        <v>143.29</v>
      </c>
    </row>
    <row r="30" spans="1:5" ht="12.75">
      <c r="A30" s="19" t="s">
        <v>51</v>
      </c>
      <c r="B30" s="160" t="s">
        <v>4</v>
      </c>
      <c r="C30" s="171">
        <f>SUM(C8:C29)</f>
        <v>2253884.05</v>
      </c>
      <c r="D30" s="171">
        <f>SUM(D8:D29)</f>
        <v>25004248.47</v>
      </c>
      <c r="E30" s="171">
        <f>SUM(E8:E29)</f>
        <v>5849037.700000001</v>
      </c>
    </row>
    <row r="31" spans="1:5" ht="12.75">
      <c r="A31" s="16" t="s">
        <v>111</v>
      </c>
      <c r="B31" s="18" t="s">
        <v>150</v>
      </c>
      <c r="C31" s="148"/>
      <c r="D31" s="148"/>
      <c r="E31" s="148"/>
    </row>
    <row r="32" spans="1:5" ht="36.75" customHeight="1">
      <c r="A32" s="149" t="s">
        <v>59</v>
      </c>
      <c r="B32" s="166" t="s">
        <v>31</v>
      </c>
      <c r="C32" s="148"/>
      <c r="D32" s="148"/>
      <c r="E32" s="148"/>
    </row>
    <row r="33" spans="1:5" ht="12.75">
      <c r="A33" s="19" t="s">
        <v>59</v>
      </c>
      <c r="B33" s="169" t="s">
        <v>70</v>
      </c>
      <c r="C33" s="170">
        <v>480.76</v>
      </c>
      <c r="D33" s="170">
        <v>73507.96</v>
      </c>
      <c r="E33" s="170">
        <v>17094.91</v>
      </c>
    </row>
    <row r="34" spans="1:5" ht="12.75">
      <c r="A34" s="19" t="s">
        <v>59</v>
      </c>
      <c r="B34" s="169" t="s">
        <v>21</v>
      </c>
      <c r="C34" s="170">
        <v>67801.96</v>
      </c>
      <c r="D34" s="170">
        <v>686132.52</v>
      </c>
      <c r="E34" s="170">
        <v>159565.71</v>
      </c>
    </row>
    <row r="35" spans="1:5" ht="12.75">
      <c r="A35" s="19" t="s">
        <v>59</v>
      </c>
      <c r="B35" s="169" t="s">
        <v>174</v>
      </c>
      <c r="C35" s="170">
        <v>459.4</v>
      </c>
      <c r="D35" s="170">
        <v>26785.68</v>
      </c>
      <c r="E35" s="170">
        <v>6229.23</v>
      </c>
    </row>
    <row r="36" spans="1:5" ht="12.75">
      <c r="A36" s="19" t="s">
        <v>59</v>
      </c>
      <c r="B36" s="169" t="s">
        <v>73</v>
      </c>
      <c r="C36" s="170">
        <v>210671.79</v>
      </c>
      <c r="D36" s="170">
        <v>7365256.48</v>
      </c>
      <c r="E36" s="170">
        <v>1730028.49</v>
      </c>
    </row>
    <row r="37" spans="1:5" ht="12" customHeight="1">
      <c r="A37" s="19" t="s">
        <v>59</v>
      </c>
      <c r="B37" s="169" t="s">
        <v>34</v>
      </c>
      <c r="C37" s="170">
        <v>0.63</v>
      </c>
      <c r="D37" s="170">
        <v>61.06</v>
      </c>
      <c r="E37" s="170">
        <v>14.2</v>
      </c>
    </row>
    <row r="38" spans="1:5" ht="12.75">
      <c r="A38" s="19" t="s">
        <v>59</v>
      </c>
      <c r="B38" s="169" t="s">
        <v>60</v>
      </c>
      <c r="C38" s="170">
        <v>1076926.71</v>
      </c>
      <c r="D38" s="170">
        <v>23030986.18</v>
      </c>
      <c r="E38" s="170">
        <v>5387320.85</v>
      </c>
    </row>
    <row r="39" spans="1:5" ht="12.75">
      <c r="A39" s="19" t="s">
        <v>59</v>
      </c>
      <c r="B39" s="169" t="s">
        <v>74</v>
      </c>
      <c r="C39" s="170">
        <v>1904039.49</v>
      </c>
      <c r="D39" s="170">
        <v>60752774.83</v>
      </c>
      <c r="E39" s="170">
        <v>14353888.57</v>
      </c>
    </row>
    <row r="40" spans="1:5" ht="12.75">
      <c r="A40" s="19" t="s">
        <v>59</v>
      </c>
      <c r="B40" s="169" t="s">
        <v>203</v>
      </c>
      <c r="C40" s="170">
        <v>17.71</v>
      </c>
      <c r="D40" s="170">
        <v>875.21</v>
      </c>
      <c r="E40" s="170">
        <v>203.54</v>
      </c>
    </row>
    <row r="41" spans="1:5" ht="12.75">
      <c r="A41" s="19" t="s">
        <v>59</v>
      </c>
      <c r="B41" s="169" t="s">
        <v>79</v>
      </c>
      <c r="C41" s="170">
        <v>316833.12</v>
      </c>
      <c r="D41" s="170">
        <v>16425706.11</v>
      </c>
      <c r="E41" s="170">
        <v>3821721.34</v>
      </c>
    </row>
    <row r="42" spans="1:5" ht="12.75">
      <c r="A42" s="19" t="s">
        <v>59</v>
      </c>
      <c r="B42" s="169" t="s">
        <v>56</v>
      </c>
      <c r="C42" s="170">
        <v>255.88</v>
      </c>
      <c r="D42" s="170">
        <v>3771.69</v>
      </c>
      <c r="E42" s="170">
        <v>877.14</v>
      </c>
    </row>
    <row r="43" spans="1:5" ht="12.75">
      <c r="A43" s="19" t="s">
        <v>59</v>
      </c>
      <c r="B43" s="169" t="s">
        <v>36</v>
      </c>
      <c r="C43" s="170">
        <v>45030.5</v>
      </c>
      <c r="D43" s="170">
        <v>332441.68</v>
      </c>
      <c r="E43" s="170">
        <v>77312.02</v>
      </c>
    </row>
    <row r="44" spans="1:5" ht="12.75">
      <c r="A44" s="19" t="s">
        <v>59</v>
      </c>
      <c r="B44" s="169" t="s">
        <v>37</v>
      </c>
      <c r="C44" s="170">
        <v>66.28</v>
      </c>
      <c r="D44" s="170">
        <v>8776.55</v>
      </c>
      <c r="E44" s="170">
        <v>2041.06</v>
      </c>
    </row>
    <row r="45" spans="1:5" ht="12.75">
      <c r="A45" s="19" t="s">
        <v>59</v>
      </c>
      <c r="B45" s="169" t="s">
        <v>46</v>
      </c>
      <c r="C45" s="170">
        <v>27.62</v>
      </c>
      <c r="D45" s="170">
        <v>1681.42</v>
      </c>
      <c r="E45" s="170">
        <v>461.17</v>
      </c>
    </row>
    <row r="46" spans="1:5" ht="12.75">
      <c r="A46" s="19" t="s">
        <v>59</v>
      </c>
      <c r="B46" s="169" t="s">
        <v>57</v>
      </c>
      <c r="C46" s="170">
        <v>341801.57</v>
      </c>
      <c r="D46" s="170">
        <v>3900223.17</v>
      </c>
      <c r="E46" s="170">
        <v>907028.66</v>
      </c>
    </row>
    <row r="47" spans="1:5" ht="12.75">
      <c r="A47" s="19" t="s">
        <v>59</v>
      </c>
      <c r="B47" s="169" t="s">
        <v>198</v>
      </c>
      <c r="C47" s="170">
        <v>182686.97</v>
      </c>
      <c r="D47" s="170">
        <v>10400469.42</v>
      </c>
      <c r="E47" s="170">
        <v>2426738.83</v>
      </c>
    </row>
    <row r="48" spans="1:5" ht="12.75">
      <c r="A48" s="19" t="s">
        <v>59</v>
      </c>
      <c r="B48" s="169" t="s">
        <v>38</v>
      </c>
      <c r="C48" s="170">
        <v>42937.54</v>
      </c>
      <c r="D48" s="170">
        <v>1706317.77</v>
      </c>
      <c r="E48" s="170">
        <v>396818.09</v>
      </c>
    </row>
    <row r="49" spans="1:5" ht="12.75">
      <c r="A49" s="19" t="s">
        <v>59</v>
      </c>
      <c r="B49" s="169" t="s">
        <v>200</v>
      </c>
      <c r="C49" s="170">
        <v>17119.97</v>
      </c>
      <c r="D49" s="170">
        <v>448730.23</v>
      </c>
      <c r="E49" s="170">
        <v>104355.87</v>
      </c>
    </row>
    <row r="50" spans="1:5" ht="12.75">
      <c r="A50" s="19" t="s">
        <v>59</v>
      </c>
      <c r="B50" s="169" t="s">
        <v>202</v>
      </c>
      <c r="C50" s="170">
        <v>3.82</v>
      </c>
      <c r="D50" s="170">
        <v>255.4</v>
      </c>
      <c r="E50" s="170">
        <v>59.4</v>
      </c>
    </row>
    <row r="51" spans="1:5" ht="12.75">
      <c r="A51" s="19" t="s">
        <v>59</v>
      </c>
      <c r="B51" s="160" t="s">
        <v>4</v>
      </c>
      <c r="C51" s="171">
        <f>SUM(C33:C50)</f>
        <v>4207161.720000001</v>
      </c>
      <c r="D51" s="171">
        <f>SUM(D33:D50)</f>
        <v>125164753.36</v>
      </c>
      <c r="E51" s="171">
        <f>SUM(E33:E50)</f>
        <v>29391759.08</v>
      </c>
    </row>
    <row r="52" spans="1:5" ht="12.75">
      <c r="A52" s="19"/>
      <c r="B52" s="160" t="s">
        <v>39</v>
      </c>
      <c r="C52" s="171">
        <f>C51+C30</f>
        <v>6461045.7700000005</v>
      </c>
      <c r="D52" s="171">
        <f>D51+D30</f>
        <v>150169001.82999998</v>
      </c>
      <c r="E52" s="171">
        <f>E51+E30</f>
        <v>35240796.78</v>
      </c>
    </row>
    <row r="53" spans="1:5" ht="12.75">
      <c r="A53" s="19"/>
      <c r="B53" s="147"/>
      <c r="C53" s="171"/>
      <c r="D53" s="171"/>
      <c r="E53" s="171"/>
    </row>
    <row r="54" spans="1:5" ht="12.75">
      <c r="A54" s="116" t="s">
        <v>140</v>
      </c>
      <c r="B54" s="6"/>
      <c r="C54" s="20"/>
      <c r="D54" s="20"/>
      <c r="E54" s="20"/>
    </row>
    <row r="55" spans="1:5" ht="12.75">
      <c r="A55" s="19"/>
      <c r="B55" s="147"/>
      <c r="C55" s="148"/>
      <c r="D55" s="148"/>
      <c r="E55" s="148"/>
    </row>
    <row r="56" spans="1:5" ht="12.75">
      <c r="A56" s="19"/>
      <c r="B56" s="147"/>
      <c r="C56" s="148"/>
      <c r="D56" s="148"/>
      <c r="E56" s="148"/>
    </row>
    <row r="57" spans="1:5" ht="12.75">
      <c r="A57" s="19"/>
      <c r="B57" s="147"/>
      <c r="C57" s="148"/>
      <c r="D57" s="148"/>
      <c r="E57" s="148"/>
    </row>
    <row r="58" spans="1:5" ht="12.75">
      <c r="A58" s="19"/>
      <c r="B58" s="147"/>
      <c r="C58" s="148"/>
      <c r="D58" s="148"/>
      <c r="E58" s="148"/>
    </row>
    <row r="59" spans="1:5" ht="12.75">
      <c r="A59" s="19"/>
      <c r="B59" s="147"/>
      <c r="C59" s="148"/>
      <c r="D59" s="148"/>
      <c r="E59" s="148"/>
    </row>
    <row r="60" spans="1:5" ht="12.75">
      <c r="A60" s="19"/>
      <c r="B60" s="147"/>
      <c r="C60" s="148"/>
      <c r="D60" s="148"/>
      <c r="E60" s="148"/>
    </row>
    <row r="61" spans="1:5" ht="12.75">
      <c r="A61" s="19"/>
      <c r="B61" s="147"/>
      <c r="C61" s="148"/>
      <c r="D61" s="148"/>
      <c r="E61" s="148"/>
    </row>
    <row r="62" spans="1:5" ht="12.75">
      <c r="A62" s="19"/>
      <c r="B62" s="1"/>
      <c r="C62" s="152"/>
      <c r="D62" s="152"/>
      <c r="E62" s="152"/>
    </row>
    <row r="63" spans="1:5" ht="12.75">
      <c r="A63" s="6"/>
      <c r="B63" s="1"/>
      <c r="C63" s="152"/>
      <c r="D63" s="152"/>
      <c r="E63" s="152"/>
    </row>
    <row r="64" spans="1:5" ht="12.75">
      <c r="A64" s="6"/>
      <c r="B64" s="6"/>
      <c r="C64" s="164"/>
      <c r="D64" s="164"/>
      <c r="E64" s="164"/>
    </row>
    <row r="65" spans="1:5" ht="12.75">
      <c r="A65" s="6"/>
      <c r="B65" s="6"/>
      <c r="C65" s="164"/>
      <c r="D65" s="164"/>
      <c r="E65" s="164"/>
    </row>
    <row r="66" spans="1:5" ht="12.75">
      <c r="A66" s="6"/>
      <c r="B66" s="6"/>
      <c r="C66" s="164"/>
      <c r="D66" s="164"/>
      <c r="E66" s="164"/>
    </row>
    <row r="67" spans="1:5" ht="12.75">
      <c r="A67" s="6"/>
      <c r="B67" s="6"/>
      <c r="C67" s="164"/>
      <c r="D67" s="164"/>
      <c r="E67" s="164"/>
    </row>
    <row r="68" spans="1:5" ht="12.75">
      <c r="A68" s="6"/>
      <c r="B68" s="6"/>
      <c r="C68" s="164"/>
      <c r="D68" s="164"/>
      <c r="E68" s="164"/>
    </row>
    <row r="69" spans="1:5" ht="12.75">
      <c r="A69" s="6"/>
      <c r="B69" s="6"/>
      <c r="C69" s="164"/>
      <c r="D69" s="164"/>
      <c r="E69" s="164"/>
    </row>
    <row r="70" spans="1:5" ht="12.75">
      <c r="A70" s="6"/>
      <c r="B70" s="6"/>
      <c r="C70" s="164"/>
      <c r="D70" s="164"/>
      <c r="E70" s="164"/>
    </row>
    <row r="71" spans="1:5" ht="12.75">
      <c r="A71" s="6"/>
      <c r="B71" s="6"/>
      <c r="C71" s="164"/>
      <c r="D71" s="164"/>
      <c r="E71" s="164"/>
    </row>
    <row r="72" spans="1:5" ht="12.75">
      <c r="A72" s="6"/>
      <c r="B72" s="6"/>
      <c r="C72" s="164"/>
      <c r="D72" s="164"/>
      <c r="E72" s="164"/>
    </row>
    <row r="73" spans="1:5" ht="12.75">
      <c r="A73" s="6"/>
      <c r="B73" s="6"/>
      <c r="C73" s="164"/>
      <c r="D73" s="164"/>
      <c r="E73" s="164"/>
    </row>
    <row r="74" spans="1:5" ht="12.75">
      <c r="A74" s="6"/>
      <c r="B74" s="6"/>
      <c r="C74" s="164"/>
      <c r="D74" s="164"/>
      <c r="E74" s="164"/>
    </row>
    <row r="75" spans="1:5" ht="12.75">
      <c r="A75" s="6"/>
      <c r="B75" s="6"/>
      <c r="C75" s="164"/>
      <c r="D75" s="164"/>
      <c r="E75" s="164"/>
    </row>
    <row r="76" spans="1:5" ht="12.75">
      <c r="A76" s="6"/>
      <c r="B76" s="6"/>
      <c r="C76" s="164"/>
      <c r="D76" s="164"/>
      <c r="E76" s="164"/>
    </row>
    <row r="77" spans="1:5" ht="12.75">
      <c r="A77" s="6"/>
      <c r="B77" s="6"/>
      <c r="C77" s="164"/>
      <c r="D77" s="164"/>
      <c r="E77" s="164"/>
    </row>
    <row r="78" spans="1:5" ht="12.75">
      <c r="A78" s="6"/>
      <c r="B78" s="6"/>
      <c r="C78" s="164"/>
      <c r="D78" s="164"/>
      <c r="E78" s="164"/>
    </row>
    <row r="79" spans="1:5" ht="12.75">
      <c r="A79" s="6"/>
      <c r="B79" s="6"/>
      <c r="C79" s="164"/>
      <c r="D79" s="164"/>
      <c r="E79" s="164"/>
    </row>
    <row r="80" spans="1:5" ht="12.75">
      <c r="A80" s="6"/>
      <c r="B80" s="6"/>
      <c r="C80" s="164"/>
      <c r="D80" s="164"/>
      <c r="E80" s="164"/>
    </row>
    <row r="81" spans="1:5" ht="12.75">
      <c r="A81" s="6"/>
      <c r="B81" s="6"/>
      <c r="C81" s="164"/>
      <c r="D81" s="164"/>
      <c r="E81" s="164"/>
    </row>
    <row r="82" spans="1:5" ht="12.75">
      <c r="A82" s="6"/>
      <c r="B82" s="6"/>
      <c r="C82" s="164"/>
      <c r="D82" s="164"/>
      <c r="E82" s="164"/>
    </row>
    <row r="83" spans="1:5" ht="12.75">
      <c r="A83" s="6"/>
      <c r="B83" s="6"/>
      <c r="C83" s="164"/>
      <c r="D83" s="164"/>
      <c r="E83" s="164"/>
    </row>
    <row r="84" spans="1:5" ht="12.75">
      <c r="A84" s="6"/>
      <c r="B84" s="6"/>
      <c r="C84" s="164"/>
      <c r="D84" s="164"/>
      <c r="E84" s="164"/>
    </row>
    <row r="85" spans="1:5" ht="12.75">
      <c r="A85" s="6"/>
      <c r="B85" s="6"/>
      <c r="C85" s="164"/>
      <c r="D85" s="164"/>
      <c r="E85" s="164"/>
    </row>
    <row r="86" spans="1:5" ht="12.75">
      <c r="A86" s="6"/>
      <c r="B86" s="6"/>
      <c r="C86" s="164"/>
      <c r="D86" s="164"/>
      <c r="E86" s="164"/>
    </row>
    <row r="87" spans="1:5" ht="12.75">
      <c r="A87" s="6"/>
      <c r="B87" s="6"/>
      <c r="C87" s="164"/>
      <c r="D87" s="164"/>
      <c r="E87" s="164"/>
    </row>
    <row r="88" spans="1:5" ht="12.75">
      <c r="A88" s="6"/>
      <c r="B88" s="6"/>
      <c r="C88" s="164"/>
      <c r="D88" s="164"/>
      <c r="E88" s="164"/>
    </row>
    <row r="89" spans="1:5" ht="12.75">
      <c r="A89" s="6"/>
      <c r="B89" s="6"/>
      <c r="C89" s="164"/>
      <c r="D89" s="164"/>
      <c r="E89" s="164"/>
    </row>
    <row r="90" spans="1:5" ht="12.75">
      <c r="A90" s="6"/>
      <c r="B90" s="6"/>
      <c r="C90" s="164"/>
      <c r="D90" s="164"/>
      <c r="E90" s="164"/>
    </row>
    <row r="91" spans="1:5" ht="12.75">
      <c r="A91" s="6"/>
      <c r="B91" s="6"/>
      <c r="C91" s="164"/>
      <c r="D91" s="164"/>
      <c r="E91" s="164"/>
    </row>
    <row r="92" spans="1:5" ht="12.75">
      <c r="A92" s="6"/>
      <c r="B92" s="6"/>
      <c r="C92" s="164"/>
      <c r="D92" s="164"/>
      <c r="E92" s="164"/>
    </row>
    <row r="93" spans="1:5" ht="12.75">
      <c r="A93" s="6"/>
      <c r="B93" s="6"/>
      <c r="C93" s="164"/>
      <c r="D93" s="164"/>
      <c r="E93" s="164"/>
    </row>
    <row r="94" spans="1:5" ht="12.75">
      <c r="A94" s="6"/>
      <c r="B94" s="6"/>
      <c r="C94" s="164"/>
      <c r="D94" s="164"/>
      <c r="E94" s="164"/>
    </row>
    <row r="95" spans="1:5" ht="12.75">
      <c r="A95" s="6"/>
      <c r="B95" s="6"/>
      <c r="C95" s="164"/>
      <c r="D95" s="164"/>
      <c r="E95" s="164"/>
    </row>
    <row r="96" spans="1:5" ht="12.75">
      <c r="A96" s="6"/>
      <c r="B96" s="6"/>
      <c r="C96" s="164"/>
      <c r="D96" s="164"/>
      <c r="E96" s="164"/>
    </row>
    <row r="97" spans="1:5" ht="12.75">
      <c r="A97" s="6"/>
      <c r="B97" s="6"/>
      <c r="C97" s="164"/>
      <c r="D97" s="164"/>
      <c r="E97" s="164"/>
    </row>
    <row r="98" spans="1:5" ht="12.75">
      <c r="A98" s="6"/>
      <c r="B98" s="6"/>
      <c r="C98" s="164"/>
      <c r="D98" s="164"/>
      <c r="E98" s="164"/>
    </row>
    <row r="99" spans="1:5" ht="12.75">
      <c r="A99" s="6"/>
      <c r="B99" s="6"/>
      <c r="C99" s="164"/>
      <c r="D99" s="164"/>
      <c r="E99" s="164"/>
    </row>
    <row r="100" spans="1:5" ht="12.75">
      <c r="A100" s="6"/>
      <c r="B100" s="6"/>
      <c r="C100" s="164"/>
      <c r="D100" s="164"/>
      <c r="E100" s="164"/>
    </row>
    <row r="101" spans="1:5" ht="12.75">
      <c r="A101" s="6"/>
      <c r="B101" s="6"/>
      <c r="C101" s="164"/>
      <c r="D101" s="164"/>
      <c r="E101" s="164"/>
    </row>
    <row r="102" spans="1:5" ht="12.75">
      <c r="A102" s="6"/>
      <c r="B102" s="6"/>
      <c r="C102" s="164"/>
      <c r="D102" s="164"/>
      <c r="E102" s="164"/>
    </row>
    <row r="103" spans="1:5" ht="12.75">
      <c r="A103" s="6"/>
      <c r="B103" s="6"/>
      <c r="C103" s="164"/>
      <c r="D103" s="164"/>
      <c r="E103" s="164"/>
    </row>
    <row r="104" spans="1:5" ht="12.75">
      <c r="A104" s="6"/>
      <c r="B104" s="6"/>
      <c r="C104" s="164"/>
      <c r="D104" s="164"/>
      <c r="E104" s="164"/>
    </row>
    <row r="105" spans="1:5" ht="12.75">
      <c r="A105" s="6"/>
      <c r="B105" s="6"/>
      <c r="C105" s="164"/>
      <c r="D105" s="164"/>
      <c r="E105" s="164"/>
    </row>
    <row r="106" spans="1:5" ht="12.75">
      <c r="A106" s="6"/>
      <c r="B106" s="6"/>
      <c r="C106" s="164"/>
      <c r="D106" s="164"/>
      <c r="E106" s="164"/>
    </row>
    <row r="107" spans="1:5" ht="12.75">
      <c r="A107" s="6"/>
      <c r="B107" s="6"/>
      <c r="C107" s="164"/>
      <c r="D107" s="164"/>
      <c r="E107" s="164"/>
    </row>
    <row r="108" spans="1:5" ht="12.75">
      <c r="A108" s="6"/>
      <c r="B108" s="6"/>
      <c r="C108" s="164"/>
      <c r="D108" s="164"/>
      <c r="E108" s="164"/>
    </row>
    <row r="109" spans="1:5" ht="12.75">
      <c r="A109" s="6"/>
      <c r="B109" s="6"/>
      <c r="C109" s="164"/>
      <c r="D109" s="164"/>
      <c r="E109" s="164"/>
    </row>
    <row r="110" spans="1:5" ht="12.75">
      <c r="A110" s="6"/>
      <c r="B110" s="6"/>
      <c r="C110" s="164"/>
      <c r="D110" s="164"/>
      <c r="E110" s="164"/>
    </row>
    <row r="111" spans="1:5" ht="12.75">
      <c r="A111" s="6"/>
      <c r="B111" s="6"/>
      <c r="C111" s="164"/>
      <c r="D111" s="164"/>
      <c r="E111" s="164"/>
    </row>
    <row r="112" spans="1:5" ht="12.75">
      <c r="A112" s="6"/>
      <c r="B112" s="6"/>
      <c r="C112" s="164"/>
      <c r="D112" s="164"/>
      <c r="E112" s="164"/>
    </row>
    <row r="113" spans="1:5" ht="12.75">
      <c r="A113" s="6"/>
      <c r="B113" s="6"/>
      <c r="C113" s="164"/>
      <c r="D113" s="164"/>
      <c r="E113" s="164"/>
    </row>
    <row r="114" spans="1:5" ht="12.75">
      <c r="A114" s="6"/>
      <c r="B114" s="6"/>
      <c r="C114" s="164"/>
      <c r="D114" s="164"/>
      <c r="E114" s="164"/>
    </row>
    <row r="115" spans="1:5" ht="12.75">
      <c r="A115" s="6"/>
      <c r="B115" s="6"/>
      <c r="C115" s="164"/>
      <c r="D115" s="164"/>
      <c r="E115" s="164"/>
    </row>
    <row r="116" spans="1:5" ht="12.75">
      <c r="A116" s="6"/>
      <c r="B116" s="6"/>
      <c r="C116" s="164"/>
      <c r="D116" s="164"/>
      <c r="E116" s="164"/>
    </row>
    <row r="117" spans="1:5" ht="12.75">
      <c r="A117" s="6"/>
      <c r="B117" s="6"/>
      <c r="C117" s="164"/>
      <c r="D117" s="164"/>
      <c r="E117" s="164"/>
    </row>
    <row r="118" spans="1:5" ht="12.75">
      <c r="A118" s="6"/>
      <c r="B118" s="6"/>
      <c r="C118" s="164"/>
      <c r="D118" s="164"/>
      <c r="E118" s="164"/>
    </row>
    <row r="119" spans="1:5" ht="12.75">
      <c r="A119" s="6"/>
      <c r="B119" s="6"/>
      <c r="C119" s="164"/>
      <c r="D119" s="164"/>
      <c r="E119" s="164"/>
    </row>
    <row r="120" spans="1:5" ht="12.75">
      <c r="A120" s="6"/>
      <c r="B120" s="6"/>
      <c r="C120" s="164"/>
      <c r="D120" s="164"/>
      <c r="E120" s="164"/>
    </row>
    <row r="121" spans="1:5" ht="12.75">
      <c r="A121" s="6"/>
      <c r="B121" s="6"/>
      <c r="C121" s="164"/>
      <c r="D121" s="164"/>
      <c r="E121" s="164"/>
    </row>
    <row r="122" spans="1:5" ht="12.75">
      <c r="A122" s="6"/>
      <c r="B122" s="6"/>
      <c r="C122" s="164"/>
      <c r="D122" s="164"/>
      <c r="E122" s="164"/>
    </row>
    <row r="123" spans="1:5" ht="12.75">
      <c r="A123" s="6"/>
      <c r="B123" s="6"/>
      <c r="C123" s="164"/>
      <c r="D123" s="164"/>
      <c r="E123" s="164"/>
    </row>
    <row r="124" spans="1:5" ht="12.75">
      <c r="A124" s="6"/>
      <c r="B124" s="6"/>
      <c r="C124" s="164"/>
      <c r="D124" s="164"/>
      <c r="E124" s="164"/>
    </row>
    <row r="125" spans="1:5" ht="12.75">
      <c r="A125" s="6"/>
      <c r="B125" s="6"/>
      <c r="C125" s="164"/>
      <c r="D125" s="164"/>
      <c r="E125" s="164"/>
    </row>
    <row r="126" spans="1:5" ht="12.75">
      <c r="A126" s="6"/>
      <c r="B126" s="6"/>
      <c r="C126" s="164"/>
      <c r="D126" s="164"/>
      <c r="E126" s="164"/>
    </row>
    <row r="127" spans="1:5" ht="12.75">
      <c r="A127" s="6"/>
      <c r="B127" s="6"/>
      <c r="C127" s="164"/>
      <c r="D127" s="164"/>
      <c r="E127" s="164"/>
    </row>
    <row r="128" spans="1:5" ht="12.75">
      <c r="A128" s="6"/>
      <c r="B128" s="6"/>
      <c r="C128" s="164"/>
      <c r="D128" s="164"/>
      <c r="E128" s="164"/>
    </row>
    <row r="129" spans="1:5" ht="12.75">
      <c r="A129" s="2"/>
      <c r="B129" s="2"/>
      <c r="C129" s="163"/>
      <c r="D129" s="163"/>
      <c r="E129" s="163"/>
    </row>
    <row r="130" spans="1:5" ht="12.75">
      <c r="A130" s="2"/>
      <c r="B130" s="2"/>
      <c r="C130" s="163"/>
      <c r="D130" s="163"/>
      <c r="E130" s="163"/>
    </row>
    <row r="131" spans="1:5" ht="12.75">
      <c r="A131" s="2"/>
      <c r="B131" s="2"/>
      <c r="C131" s="163"/>
      <c r="D131" s="163"/>
      <c r="E131" s="163"/>
    </row>
    <row r="132" spans="1:5" ht="12.75">
      <c r="A132" s="2"/>
      <c r="B132" s="2"/>
      <c r="C132" s="163"/>
      <c r="D132" s="163"/>
      <c r="E132" s="163"/>
    </row>
    <row r="133" spans="1:5" ht="12.75">
      <c r="A133" s="2"/>
      <c r="B133" s="2"/>
      <c r="C133" s="163"/>
      <c r="D133" s="163"/>
      <c r="E133" s="163"/>
    </row>
    <row r="134" spans="1:5" ht="12.75">
      <c r="A134" s="2"/>
      <c r="B134" s="2"/>
      <c r="C134" s="163"/>
      <c r="D134" s="163"/>
      <c r="E134" s="163"/>
    </row>
    <row r="135" spans="1:5" ht="12.75">
      <c r="A135" s="2"/>
      <c r="B135" s="2"/>
      <c r="C135" s="163"/>
      <c r="D135" s="163"/>
      <c r="E135" s="163"/>
    </row>
    <row r="136" spans="1:5" ht="12.75">
      <c r="A136" s="2"/>
      <c r="B136" s="2"/>
      <c r="C136" s="163"/>
      <c r="D136" s="163"/>
      <c r="E136" s="163"/>
    </row>
    <row r="137" spans="1:5" ht="12.75">
      <c r="A137" s="2"/>
      <c r="B137" s="2"/>
      <c r="C137" s="163"/>
      <c r="D137" s="163"/>
      <c r="E137" s="163"/>
    </row>
    <row r="138" spans="1:5" ht="12.75">
      <c r="A138" s="2"/>
      <c r="B138" s="2"/>
      <c r="C138" s="163"/>
      <c r="D138" s="163"/>
      <c r="E138" s="163"/>
    </row>
    <row r="139" spans="1:5" ht="12.75">
      <c r="A139" s="2"/>
      <c r="B139" s="2"/>
      <c r="C139" s="163"/>
      <c r="D139" s="163"/>
      <c r="E139" s="163"/>
    </row>
    <row r="140" spans="1:5" ht="12.75">
      <c r="A140" s="2"/>
      <c r="B140" s="2"/>
      <c r="C140" s="163"/>
      <c r="D140" s="163"/>
      <c r="E140" s="163"/>
    </row>
    <row r="141" spans="1:5" ht="12.75">
      <c r="A141" s="2"/>
      <c r="B141" s="2"/>
      <c r="C141" s="163"/>
      <c r="D141" s="163"/>
      <c r="E141" s="163"/>
    </row>
    <row r="142" spans="1:5" ht="12.75">
      <c r="A142" s="2"/>
      <c r="B142" s="2"/>
      <c r="C142" s="163"/>
      <c r="D142" s="163"/>
      <c r="E142" s="163"/>
    </row>
    <row r="143" spans="1:5" ht="12.75">
      <c r="A143" s="2"/>
      <c r="B143" s="2"/>
      <c r="C143" s="163"/>
      <c r="D143" s="163"/>
      <c r="E143" s="163"/>
    </row>
    <row r="144" spans="1:5" ht="12.75">
      <c r="A144" s="2"/>
      <c r="B144" s="2"/>
      <c r="C144" s="163"/>
      <c r="D144" s="163"/>
      <c r="E144" s="163"/>
    </row>
    <row r="145" spans="1:5" ht="12.75">
      <c r="A145" s="2"/>
      <c r="B145" s="2"/>
      <c r="C145" s="163"/>
      <c r="D145" s="163"/>
      <c r="E145" s="163"/>
    </row>
    <row r="146" spans="1:5" ht="12.75">
      <c r="A146" s="2"/>
      <c r="B146" s="2"/>
      <c r="C146" s="163"/>
      <c r="D146" s="163"/>
      <c r="E146" s="163"/>
    </row>
    <row r="147" spans="1:5" ht="12.75">
      <c r="A147" s="2"/>
      <c r="B147" s="2"/>
      <c r="C147" s="163"/>
      <c r="D147" s="163"/>
      <c r="E147" s="163"/>
    </row>
    <row r="148" spans="1:5" ht="12.75">
      <c r="A148" s="2"/>
      <c r="B148" s="2"/>
      <c r="C148" s="163"/>
      <c r="D148" s="163"/>
      <c r="E148" s="163"/>
    </row>
    <row r="149" spans="1:5" ht="12.75">
      <c r="A149" s="2"/>
      <c r="B149" s="2"/>
      <c r="C149" s="163"/>
      <c r="D149" s="163"/>
      <c r="E149" s="163"/>
    </row>
    <row r="150" spans="1:5" ht="12.75">
      <c r="A150" s="2"/>
      <c r="B150" s="2"/>
      <c r="C150" s="163"/>
      <c r="D150" s="163"/>
      <c r="E150" s="163"/>
    </row>
    <row r="151" spans="1:5" ht="12.75">
      <c r="A151" s="2"/>
      <c r="B151" s="2"/>
      <c r="C151" s="163"/>
      <c r="D151" s="163"/>
      <c r="E151" s="163"/>
    </row>
    <row r="152" spans="1:5" ht="12.75">
      <c r="A152" s="2"/>
      <c r="B152" s="2"/>
      <c r="C152" s="163"/>
      <c r="D152" s="163"/>
      <c r="E152" s="163"/>
    </row>
    <row r="153" spans="1:5" ht="12.75">
      <c r="A153" s="2"/>
      <c r="B153" s="2"/>
      <c r="C153" s="163"/>
      <c r="D153" s="163"/>
      <c r="E153" s="163"/>
    </row>
    <row r="154" spans="1:5" ht="12.75">
      <c r="A154" s="2"/>
      <c r="B154" s="2"/>
      <c r="C154" s="163"/>
      <c r="D154" s="163"/>
      <c r="E154" s="163"/>
    </row>
    <row r="155" spans="1:5" ht="12.75">
      <c r="A155" s="2"/>
      <c r="B155" s="2"/>
      <c r="C155" s="163"/>
      <c r="D155" s="163"/>
      <c r="E155" s="163"/>
    </row>
    <row r="156" spans="1:5" ht="12.75">
      <c r="A156" s="2"/>
      <c r="B156" s="2"/>
      <c r="C156" s="163"/>
      <c r="D156" s="163"/>
      <c r="E156" s="163"/>
    </row>
    <row r="157" spans="1:5" ht="12.75">
      <c r="A157" s="2"/>
      <c r="B157" s="2"/>
      <c r="C157" s="163"/>
      <c r="D157" s="163"/>
      <c r="E157" s="163"/>
    </row>
    <row r="158" spans="1:5" ht="12.75">
      <c r="A158" s="2"/>
      <c r="B158" s="2"/>
      <c r="C158" s="163"/>
      <c r="D158" s="163"/>
      <c r="E158" s="163"/>
    </row>
    <row r="159" spans="1:5" ht="12.75">
      <c r="A159" s="2"/>
      <c r="B159" s="2"/>
      <c r="C159" s="163"/>
      <c r="D159" s="163"/>
      <c r="E159" s="163"/>
    </row>
    <row r="160" spans="1:5" ht="12.75">
      <c r="A160" s="2"/>
      <c r="B160" s="2"/>
      <c r="C160" s="163"/>
      <c r="D160" s="163"/>
      <c r="E160" s="163"/>
    </row>
    <row r="161" spans="1:5" ht="12.75">
      <c r="A161" s="2"/>
      <c r="B161" s="2"/>
      <c r="C161" s="163"/>
      <c r="D161" s="163"/>
      <c r="E161" s="163"/>
    </row>
    <row r="162" spans="1:5" ht="12.75">
      <c r="A162" s="2"/>
      <c r="B162" s="2"/>
      <c r="C162" s="163"/>
      <c r="D162" s="163"/>
      <c r="E162" s="163"/>
    </row>
    <row r="163" spans="1:5" ht="12.75">
      <c r="A163" s="2"/>
      <c r="B163" s="2"/>
      <c r="C163" s="163"/>
      <c r="D163" s="163"/>
      <c r="E163" s="163"/>
    </row>
    <row r="164" spans="1:5" ht="12.75">
      <c r="A164" s="2"/>
      <c r="B164" s="2"/>
      <c r="C164" s="163"/>
      <c r="D164" s="163"/>
      <c r="E164" s="163"/>
    </row>
    <row r="165" spans="1:5" ht="12.75">
      <c r="A165" s="2"/>
      <c r="B165" s="2"/>
      <c r="C165" s="163"/>
      <c r="D165" s="163"/>
      <c r="E165" s="163"/>
    </row>
    <row r="166" spans="3:5" ht="12.75">
      <c r="C166" s="162"/>
      <c r="D166" s="162"/>
      <c r="E166" s="162"/>
    </row>
    <row r="167" spans="3:5" ht="12.75">
      <c r="C167" s="162"/>
      <c r="D167" s="162"/>
      <c r="E167" s="162"/>
    </row>
    <row r="168" spans="3:5" ht="12.75">
      <c r="C168" s="162"/>
      <c r="D168" s="162"/>
      <c r="E168" s="162"/>
    </row>
    <row r="169" spans="3:5" ht="12.75">
      <c r="C169" s="162"/>
      <c r="D169" s="162"/>
      <c r="E169" s="162"/>
    </row>
    <row r="170" spans="3:5" ht="12.75">
      <c r="C170" s="162"/>
      <c r="D170" s="162"/>
      <c r="E170" s="162"/>
    </row>
    <row r="171" spans="3:5" ht="12.75">
      <c r="C171" s="162"/>
      <c r="D171" s="162"/>
      <c r="E171" s="162"/>
    </row>
    <row r="172" spans="3:5" ht="12.75">
      <c r="C172" s="162"/>
      <c r="D172" s="162"/>
      <c r="E172" s="162"/>
    </row>
    <row r="173" spans="3:5" ht="12.75">
      <c r="C173" s="162"/>
      <c r="D173" s="162"/>
      <c r="E173" s="162"/>
    </row>
    <row r="174" spans="3:5" ht="12.75">
      <c r="C174" s="162"/>
      <c r="D174" s="162"/>
      <c r="E174" s="162"/>
    </row>
    <row r="175" spans="3:5" ht="12.75">
      <c r="C175" s="162"/>
      <c r="D175" s="162"/>
      <c r="E175" s="162"/>
    </row>
    <row r="176" spans="3:5" ht="12.75">
      <c r="C176" s="162"/>
      <c r="D176" s="162"/>
      <c r="E176" s="162"/>
    </row>
    <row r="177" spans="3:5" ht="12.75">
      <c r="C177" s="162"/>
      <c r="D177" s="162"/>
      <c r="E177" s="162"/>
    </row>
    <row r="178" spans="3:5" ht="12.75">
      <c r="C178" s="162"/>
      <c r="D178" s="162"/>
      <c r="E178" s="162"/>
    </row>
    <row r="179" spans="3:5" ht="12.75">
      <c r="C179" s="162"/>
      <c r="D179" s="162"/>
      <c r="E179" s="162"/>
    </row>
    <row r="180" spans="3:5" ht="12.75">
      <c r="C180" s="162"/>
      <c r="D180" s="162"/>
      <c r="E180" s="162"/>
    </row>
    <row r="181" spans="3:5" ht="12.75">
      <c r="C181" s="162"/>
      <c r="D181" s="162"/>
      <c r="E181" s="162"/>
    </row>
    <row r="182" spans="3:5" ht="12.75">
      <c r="C182" s="162"/>
      <c r="D182" s="162"/>
      <c r="E182" s="162"/>
    </row>
    <row r="183" spans="3:5" ht="12.75">
      <c r="C183" s="162"/>
      <c r="D183" s="162"/>
      <c r="E183" s="162"/>
    </row>
    <row r="184" spans="3:5" ht="12.75">
      <c r="C184" s="162"/>
      <c r="D184" s="162"/>
      <c r="E184" s="162"/>
    </row>
    <row r="185" spans="3:5" ht="12.75">
      <c r="C185" s="162"/>
      <c r="D185" s="162"/>
      <c r="E185" s="162"/>
    </row>
    <row r="186" spans="3:5" ht="12.75">
      <c r="C186" s="162"/>
      <c r="D186" s="162"/>
      <c r="E186" s="162"/>
    </row>
    <row r="187" spans="3:5" ht="12.75">
      <c r="C187" s="162"/>
      <c r="D187" s="162"/>
      <c r="E187" s="162"/>
    </row>
    <row r="188" spans="3:5" ht="12.75">
      <c r="C188" s="162"/>
      <c r="D188" s="162"/>
      <c r="E188" s="162"/>
    </row>
    <row r="189" spans="3:5" ht="12.75">
      <c r="C189" s="162"/>
      <c r="D189" s="162"/>
      <c r="E189" s="162"/>
    </row>
    <row r="190" spans="3:5" ht="12.75">
      <c r="C190" s="162"/>
      <c r="D190" s="162"/>
      <c r="E190" s="162"/>
    </row>
    <row r="191" spans="3:5" ht="12.75">
      <c r="C191" s="162"/>
      <c r="D191" s="162"/>
      <c r="E191" s="162"/>
    </row>
    <row r="192" spans="3:5" ht="12.75">
      <c r="C192" s="162"/>
      <c r="D192" s="162"/>
      <c r="E192" s="162"/>
    </row>
    <row r="193" spans="3:5" ht="12.75">
      <c r="C193" s="162"/>
      <c r="D193" s="162"/>
      <c r="E193" s="162"/>
    </row>
    <row r="194" spans="3:5" ht="12.75">
      <c r="C194" s="162"/>
      <c r="D194" s="162"/>
      <c r="E194" s="162"/>
    </row>
    <row r="195" spans="3:5" ht="12.75">
      <c r="C195" s="162"/>
      <c r="D195" s="162"/>
      <c r="E195" s="162"/>
    </row>
    <row r="196" spans="3:5" ht="12.75">
      <c r="C196" s="162"/>
      <c r="D196" s="162"/>
      <c r="E196" s="162"/>
    </row>
    <row r="197" spans="3:5" ht="12.75">
      <c r="C197" s="162"/>
      <c r="D197" s="162"/>
      <c r="E197" s="162"/>
    </row>
    <row r="198" spans="3:5" ht="12.75">
      <c r="C198" s="162"/>
      <c r="D198" s="162"/>
      <c r="E198" s="162"/>
    </row>
    <row r="199" spans="3:5" ht="12.75">
      <c r="C199" s="162"/>
      <c r="D199" s="162"/>
      <c r="E199" s="162"/>
    </row>
    <row r="200" spans="3:5" ht="12.75">
      <c r="C200" s="162"/>
      <c r="D200" s="162"/>
      <c r="E200" s="162"/>
    </row>
    <row r="201" spans="3:5" ht="12.75">
      <c r="C201" s="162"/>
      <c r="D201" s="162"/>
      <c r="E201" s="162"/>
    </row>
    <row r="202" spans="3:5" ht="12.75">
      <c r="C202" s="162"/>
      <c r="D202" s="162"/>
      <c r="E202" s="162"/>
    </row>
    <row r="203" spans="3:5" ht="12.75">
      <c r="C203" s="162"/>
      <c r="D203" s="162"/>
      <c r="E203" s="162"/>
    </row>
    <row r="204" spans="3:5" ht="12.75">
      <c r="C204" s="162"/>
      <c r="D204" s="162"/>
      <c r="E204" s="162"/>
    </row>
    <row r="205" spans="3:5" ht="12.75">
      <c r="C205" s="162"/>
      <c r="D205" s="162"/>
      <c r="E205" s="162"/>
    </row>
    <row r="206" spans="3:5" ht="12.75">
      <c r="C206" s="162"/>
      <c r="D206" s="162"/>
      <c r="E206" s="162"/>
    </row>
    <row r="207" spans="3:5" ht="12.75">
      <c r="C207" s="162"/>
      <c r="D207" s="162"/>
      <c r="E207" s="162"/>
    </row>
    <row r="208" spans="3:5" ht="12.75">
      <c r="C208" s="162"/>
      <c r="D208" s="162"/>
      <c r="E208" s="162"/>
    </row>
    <row r="209" spans="3:5" ht="12.75">
      <c r="C209" s="162"/>
      <c r="D209" s="162"/>
      <c r="E209" s="162"/>
    </row>
    <row r="210" spans="3:5" ht="12.75">
      <c r="C210" s="162"/>
      <c r="D210" s="162"/>
      <c r="E210" s="162"/>
    </row>
    <row r="211" spans="3:5" ht="12.75">
      <c r="C211" s="162"/>
      <c r="D211" s="162"/>
      <c r="E211" s="162"/>
    </row>
    <row r="212" spans="3:5" ht="12.75">
      <c r="C212" s="162"/>
      <c r="D212" s="162"/>
      <c r="E212" s="162"/>
    </row>
    <row r="213" spans="3:5" ht="12.75">
      <c r="C213" s="162"/>
      <c r="D213" s="162"/>
      <c r="E213" s="162"/>
    </row>
    <row r="214" spans="3:5" ht="12.75">
      <c r="C214" s="162"/>
      <c r="D214" s="162"/>
      <c r="E214" s="162"/>
    </row>
    <row r="215" spans="3:5" ht="12.75">
      <c r="C215" s="162"/>
      <c r="D215" s="162"/>
      <c r="E215" s="162"/>
    </row>
    <row r="216" spans="3:5" ht="12.75">
      <c r="C216" s="162"/>
      <c r="D216" s="162"/>
      <c r="E216" s="162"/>
    </row>
    <row r="217" spans="3:5" ht="12.75">
      <c r="C217" s="162"/>
      <c r="D217" s="162"/>
      <c r="E217" s="162"/>
    </row>
    <row r="218" spans="3:5" ht="12.75">
      <c r="C218" s="162"/>
      <c r="D218" s="162"/>
      <c r="E218" s="162"/>
    </row>
    <row r="219" spans="3:5" ht="12.75">
      <c r="C219" s="162"/>
      <c r="D219" s="162"/>
      <c r="E219" s="162"/>
    </row>
    <row r="220" spans="3:5" ht="12.75">
      <c r="C220" s="162"/>
      <c r="D220" s="162"/>
      <c r="E220" s="162"/>
    </row>
    <row r="221" spans="3:5" ht="12.75">
      <c r="C221" s="162"/>
      <c r="D221" s="162"/>
      <c r="E221" s="162"/>
    </row>
    <row r="222" spans="3:5" ht="12.75">
      <c r="C222" s="162"/>
      <c r="D222" s="162"/>
      <c r="E222" s="162"/>
    </row>
    <row r="223" spans="3:5" ht="12.75">
      <c r="C223" s="162"/>
      <c r="D223" s="162"/>
      <c r="E223" s="162"/>
    </row>
    <row r="224" spans="3:5" ht="12.75">
      <c r="C224" s="162"/>
      <c r="D224" s="162"/>
      <c r="E224" s="162"/>
    </row>
    <row r="225" spans="3:5" ht="12.75">
      <c r="C225" s="162"/>
      <c r="D225" s="162"/>
      <c r="E225" s="162"/>
    </row>
    <row r="226" spans="3:5" ht="12.75">
      <c r="C226" s="162"/>
      <c r="D226" s="162"/>
      <c r="E226" s="162"/>
    </row>
    <row r="227" spans="3:5" ht="12.75">
      <c r="C227" s="162"/>
      <c r="D227" s="162"/>
      <c r="E227" s="162"/>
    </row>
    <row r="228" spans="3:5" ht="12.75">
      <c r="C228" s="162"/>
      <c r="D228" s="162"/>
      <c r="E228" s="162"/>
    </row>
    <row r="229" spans="3:5" ht="12.75">
      <c r="C229" s="162"/>
      <c r="D229" s="162"/>
      <c r="E229" s="162"/>
    </row>
    <row r="230" spans="3:5" ht="12.75">
      <c r="C230" s="162"/>
      <c r="D230" s="162"/>
      <c r="E230" s="162"/>
    </row>
    <row r="231" spans="3:5" ht="12.75">
      <c r="C231" s="162"/>
      <c r="D231" s="162"/>
      <c r="E231" s="162"/>
    </row>
  </sheetData>
  <sheetProtection/>
  <printOptions gridLines="1"/>
  <pageMargins left="0.7874015748031497" right="0.7874015748031497" top="0.3937007874015748" bottom="0.984251968503937" header="0" footer="0"/>
  <pageSetup horizontalDpi="360" verticalDpi="360" orientation="portrait" scale="8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E231"/>
  <sheetViews>
    <sheetView zoomScalePageLayoutView="0" workbookViewId="0" topLeftCell="A47">
      <selection activeCell="G77" sqref="G77"/>
    </sheetView>
  </sheetViews>
  <sheetFormatPr defaultColWidth="11.421875" defaultRowHeight="12.75"/>
  <cols>
    <col min="1" max="1" width="19.28125" style="0" customWidth="1"/>
    <col min="2" max="2" width="35.28125" style="0" customWidth="1"/>
    <col min="3" max="3" width="13.421875" style="0" customWidth="1"/>
  </cols>
  <sheetData>
    <row r="1" spans="1:5" ht="15.75">
      <c r="A1" s="123" t="s">
        <v>204</v>
      </c>
      <c r="B1" s="123"/>
      <c r="C1" s="6"/>
      <c r="D1" s="6"/>
      <c r="E1" s="6"/>
    </row>
    <row r="2" spans="1:5" ht="15.75">
      <c r="A2" s="124" t="s">
        <v>152</v>
      </c>
      <c r="B2" s="123"/>
      <c r="C2" s="6"/>
      <c r="D2" s="6"/>
      <c r="E2" s="6"/>
    </row>
    <row r="3" spans="1:5" ht="12.75">
      <c r="A3" s="6"/>
      <c r="B3" s="6"/>
      <c r="C3" s="6"/>
      <c r="D3" s="6"/>
      <c r="E3" s="6"/>
    </row>
    <row r="4" spans="1:5" ht="12.75">
      <c r="A4" s="6"/>
      <c r="B4" s="6"/>
      <c r="C4" s="6"/>
      <c r="D4" s="6"/>
      <c r="E4" s="6"/>
    </row>
    <row r="5" spans="1:5" ht="12.75">
      <c r="A5" s="3" t="s">
        <v>0</v>
      </c>
      <c r="B5" s="4" t="s">
        <v>1</v>
      </c>
      <c r="C5" s="5" t="s">
        <v>47</v>
      </c>
      <c r="D5" s="5" t="s">
        <v>48</v>
      </c>
      <c r="E5" s="5" t="s">
        <v>2</v>
      </c>
    </row>
    <row r="6" spans="1:5" ht="19.5" customHeight="1">
      <c r="A6" s="16" t="s">
        <v>49</v>
      </c>
      <c r="B6" s="167" t="s">
        <v>50</v>
      </c>
      <c r="C6" s="21"/>
      <c r="D6" s="6"/>
      <c r="E6" s="6"/>
    </row>
    <row r="7" spans="1:5" ht="31.5">
      <c r="A7" s="16" t="s">
        <v>51</v>
      </c>
      <c r="B7" s="167" t="s">
        <v>52</v>
      </c>
      <c r="C7" s="21"/>
      <c r="D7" s="6"/>
      <c r="E7" s="6"/>
    </row>
    <row r="8" spans="1:5" ht="12.75">
      <c r="A8" s="19" t="s">
        <v>51</v>
      </c>
      <c r="B8" s="172" t="s">
        <v>70</v>
      </c>
      <c r="C8" s="173">
        <v>496.03</v>
      </c>
      <c r="D8" s="173">
        <v>69835.8</v>
      </c>
      <c r="E8" s="173">
        <v>16240.9</v>
      </c>
    </row>
    <row r="9" spans="1:5" ht="12.75">
      <c r="A9" s="19" t="s">
        <v>51</v>
      </c>
      <c r="B9" s="172" t="s">
        <v>21</v>
      </c>
      <c r="C9" s="173">
        <v>12594.98</v>
      </c>
      <c r="D9" s="173">
        <v>231791.67</v>
      </c>
      <c r="E9" s="173">
        <v>53905.05</v>
      </c>
    </row>
    <row r="10" spans="1:5" ht="12.75">
      <c r="A10" s="19" t="s">
        <v>51</v>
      </c>
      <c r="B10" s="172" t="s">
        <v>205</v>
      </c>
      <c r="C10" s="173">
        <v>5500</v>
      </c>
      <c r="D10" s="173">
        <v>69144</v>
      </c>
      <c r="E10" s="173">
        <v>16080</v>
      </c>
    </row>
    <row r="11" spans="1:5" ht="12.75">
      <c r="A11" s="19" t="s">
        <v>51</v>
      </c>
      <c r="B11" s="172" t="s">
        <v>113</v>
      </c>
      <c r="C11" s="173">
        <v>1.12</v>
      </c>
      <c r="D11" s="173">
        <v>394.56</v>
      </c>
      <c r="E11" s="173">
        <v>91.76</v>
      </c>
    </row>
    <row r="12" spans="1:5" ht="12.75">
      <c r="A12" s="19" t="s">
        <v>51</v>
      </c>
      <c r="B12" s="172" t="s">
        <v>73</v>
      </c>
      <c r="C12" s="173">
        <v>58561.19</v>
      </c>
      <c r="D12" s="173">
        <v>1194846.72</v>
      </c>
      <c r="E12" s="173">
        <v>277871.36</v>
      </c>
    </row>
    <row r="13" spans="1:5" ht="12.75">
      <c r="A13" s="19" t="s">
        <v>51</v>
      </c>
      <c r="B13" s="172" t="s">
        <v>34</v>
      </c>
      <c r="C13" s="173">
        <v>1851.03</v>
      </c>
      <c r="D13" s="173">
        <v>40297.2</v>
      </c>
      <c r="E13" s="173">
        <v>9371.46</v>
      </c>
    </row>
    <row r="14" spans="1:5" ht="12.75">
      <c r="A14" s="19" t="s">
        <v>51</v>
      </c>
      <c r="B14" s="172" t="s">
        <v>40</v>
      </c>
      <c r="C14" s="173">
        <v>889</v>
      </c>
      <c r="D14" s="173">
        <v>20271.06</v>
      </c>
      <c r="E14" s="173">
        <v>4714.2</v>
      </c>
    </row>
    <row r="15" spans="1:5" ht="12.75">
      <c r="A15" s="19" t="s">
        <v>51</v>
      </c>
      <c r="B15" s="172" t="s">
        <v>60</v>
      </c>
      <c r="C15" s="173">
        <v>1401993.25</v>
      </c>
      <c r="D15" s="173">
        <v>7161174.89</v>
      </c>
      <c r="E15" s="173">
        <v>1665389.53</v>
      </c>
    </row>
    <row r="16" spans="1:5" ht="12.75">
      <c r="A16" s="19" t="s">
        <v>51</v>
      </c>
      <c r="B16" s="172" t="s">
        <v>74</v>
      </c>
      <c r="C16" s="173">
        <v>99831.24</v>
      </c>
      <c r="D16" s="173">
        <v>1898892.9</v>
      </c>
      <c r="E16" s="173">
        <v>441603.02</v>
      </c>
    </row>
    <row r="17" spans="1:5" ht="12.75">
      <c r="A17" s="19" t="s">
        <v>51</v>
      </c>
      <c r="B17" s="172" t="s">
        <v>203</v>
      </c>
      <c r="C17" s="173">
        <v>2.15</v>
      </c>
      <c r="D17" s="173">
        <v>661.77</v>
      </c>
      <c r="E17" s="173">
        <v>153.9</v>
      </c>
    </row>
    <row r="18" spans="1:5" ht="12.75">
      <c r="A18" s="19" t="s">
        <v>51</v>
      </c>
      <c r="B18" s="172" t="s">
        <v>107</v>
      </c>
      <c r="C18" s="173">
        <v>22.01</v>
      </c>
      <c r="D18" s="173">
        <v>1251.29</v>
      </c>
      <c r="E18" s="173">
        <v>291</v>
      </c>
    </row>
    <row r="19" spans="1:5" ht="12.75">
      <c r="A19" s="19" t="s">
        <v>51</v>
      </c>
      <c r="B19" s="172" t="s">
        <v>79</v>
      </c>
      <c r="C19" s="173">
        <v>26321.84</v>
      </c>
      <c r="D19" s="173">
        <v>746294.05</v>
      </c>
      <c r="E19" s="173">
        <v>173556.85</v>
      </c>
    </row>
    <row r="20" spans="1:5" ht="12.75">
      <c r="A20" s="19" t="s">
        <v>51</v>
      </c>
      <c r="B20" s="172" t="s">
        <v>56</v>
      </c>
      <c r="C20" s="173">
        <v>2000.98</v>
      </c>
      <c r="D20" s="173">
        <v>103838.9</v>
      </c>
      <c r="E20" s="173">
        <v>24148.6</v>
      </c>
    </row>
    <row r="21" spans="1:5" ht="12.75">
      <c r="A21" s="19" t="s">
        <v>51</v>
      </c>
      <c r="B21" s="172" t="s">
        <v>36</v>
      </c>
      <c r="C21" s="173">
        <v>2280.47</v>
      </c>
      <c r="D21" s="173">
        <v>146991.02</v>
      </c>
      <c r="E21" s="173">
        <v>34183.96</v>
      </c>
    </row>
    <row r="22" spans="1:5" ht="12.75">
      <c r="A22" s="19" t="s">
        <v>51</v>
      </c>
      <c r="B22" s="172" t="s">
        <v>37</v>
      </c>
      <c r="C22" s="173">
        <v>495.07</v>
      </c>
      <c r="D22" s="173">
        <v>53177.21</v>
      </c>
      <c r="E22" s="173">
        <v>12366.79</v>
      </c>
    </row>
    <row r="23" spans="1:5" ht="12.75">
      <c r="A23" s="19" t="s">
        <v>51</v>
      </c>
      <c r="B23" s="172" t="s">
        <v>46</v>
      </c>
      <c r="C23" s="173">
        <v>3704.74</v>
      </c>
      <c r="D23" s="173">
        <v>373531.15</v>
      </c>
      <c r="E23" s="173">
        <v>86867.79</v>
      </c>
    </row>
    <row r="24" spans="1:5" ht="12.75">
      <c r="A24" s="19" t="s">
        <v>51</v>
      </c>
      <c r="B24" s="172" t="s">
        <v>57</v>
      </c>
      <c r="C24" s="173">
        <v>125051.53</v>
      </c>
      <c r="D24" s="173">
        <v>1095292.78</v>
      </c>
      <c r="E24" s="173">
        <v>254719.26</v>
      </c>
    </row>
    <row r="25" spans="1:5" ht="12.75">
      <c r="A25" s="19" t="s">
        <v>51</v>
      </c>
      <c r="B25" s="172" t="s">
        <v>198</v>
      </c>
      <c r="C25" s="173">
        <v>49504.41</v>
      </c>
      <c r="D25" s="173">
        <v>703848.71</v>
      </c>
      <c r="E25" s="173">
        <v>163685.75</v>
      </c>
    </row>
    <row r="26" spans="1:5" ht="12.75">
      <c r="A26" s="19" t="s">
        <v>51</v>
      </c>
      <c r="B26" s="172" t="s">
        <v>58</v>
      </c>
      <c r="C26" s="173">
        <v>780</v>
      </c>
      <c r="D26" s="173">
        <v>44697.6</v>
      </c>
      <c r="E26" s="173">
        <v>10394.79</v>
      </c>
    </row>
    <row r="27" spans="1:5" ht="12.75">
      <c r="A27" s="19" t="s">
        <v>51</v>
      </c>
      <c r="B27" s="172" t="s">
        <v>82</v>
      </c>
      <c r="C27" s="173">
        <v>231.39</v>
      </c>
      <c r="D27" s="173">
        <v>12184.33</v>
      </c>
      <c r="E27" s="173">
        <v>2833.57</v>
      </c>
    </row>
    <row r="28" spans="1:5" ht="12.75">
      <c r="A28" s="19" t="s">
        <v>51</v>
      </c>
      <c r="B28" s="172" t="s">
        <v>200</v>
      </c>
      <c r="C28" s="173">
        <v>3989.09</v>
      </c>
      <c r="D28" s="173">
        <v>115330.93</v>
      </c>
      <c r="E28" s="173">
        <v>26821.2</v>
      </c>
    </row>
    <row r="29" spans="1:5" ht="12.75">
      <c r="A29" s="19" t="s">
        <v>51</v>
      </c>
      <c r="B29" s="172" t="s">
        <v>202</v>
      </c>
      <c r="C29" s="173">
        <v>75.25</v>
      </c>
      <c r="D29" s="173">
        <v>4935.58</v>
      </c>
      <c r="E29" s="173">
        <v>1147.81</v>
      </c>
    </row>
    <row r="30" spans="1:5" ht="12.75">
      <c r="A30" s="19" t="s">
        <v>51</v>
      </c>
      <c r="B30" s="160" t="s">
        <v>4</v>
      </c>
      <c r="C30" s="171">
        <f>SUM(C8:C29)</f>
        <v>1796176.77</v>
      </c>
      <c r="D30" s="171">
        <f>SUM(D8:D29)</f>
        <v>14088684.12</v>
      </c>
      <c r="E30" s="171">
        <f>SUM(E8:E29)</f>
        <v>3276438.5500000007</v>
      </c>
    </row>
    <row r="31" spans="1:5" ht="12.75">
      <c r="A31" s="16" t="s">
        <v>111</v>
      </c>
      <c r="B31" s="18" t="s">
        <v>150</v>
      </c>
      <c r="C31" s="148"/>
      <c r="D31" s="148"/>
      <c r="E31" s="148"/>
    </row>
    <row r="32" spans="1:5" ht="36.75" customHeight="1">
      <c r="A32" s="149" t="s">
        <v>59</v>
      </c>
      <c r="B32" s="166" t="s">
        <v>31</v>
      </c>
      <c r="C32" s="148"/>
      <c r="D32" s="148"/>
      <c r="E32" s="148"/>
    </row>
    <row r="33" spans="1:5" ht="12.75">
      <c r="A33" s="19" t="s">
        <v>59</v>
      </c>
      <c r="B33" s="169" t="s">
        <v>70</v>
      </c>
      <c r="C33" s="170">
        <v>692.97</v>
      </c>
      <c r="D33" s="170">
        <v>66177.49</v>
      </c>
      <c r="E33" s="170">
        <v>15390.12</v>
      </c>
    </row>
    <row r="34" spans="1:5" ht="12.75">
      <c r="A34" s="19" t="s">
        <v>59</v>
      </c>
      <c r="B34" s="169" t="s">
        <v>21</v>
      </c>
      <c r="C34" s="170">
        <v>36211.63</v>
      </c>
      <c r="D34" s="170">
        <v>393462.25</v>
      </c>
      <c r="E34" s="170">
        <v>91502.85</v>
      </c>
    </row>
    <row r="35" spans="1:5" ht="12.75">
      <c r="A35" s="19" t="s">
        <v>59</v>
      </c>
      <c r="B35" s="169" t="s">
        <v>205</v>
      </c>
      <c r="C35" s="170">
        <v>9300</v>
      </c>
      <c r="D35" s="170">
        <v>275860.05</v>
      </c>
      <c r="E35" s="170">
        <v>64153.5</v>
      </c>
    </row>
    <row r="36" spans="1:5" ht="12.75">
      <c r="A36" s="19" t="s">
        <v>59</v>
      </c>
      <c r="B36" s="169" t="s">
        <v>174</v>
      </c>
      <c r="C36" s="170">
        <v>177.6</v>
      </c>
      <c r="D36" s="170">
        <v>13080.28</v>
      </c>
      <c r="E36" s="170">
        <v>3041.93</v>
      </c>
    </row>
    <row r="37" spans="1:5" ht="12" customHeight="1">
      <c r="A37" s="19" t="s">
        <v>59</v>
      </c>
      <c r="B37" s="169" t="s">
        <v>206</v>
      </c>
      <c r="C37" s="170">
        <v>7870.78</v>
      </c>
      <c r="D37" s="170">
        <v>62292.12</v>
      </c>
      <c r="E37" s="170">
        <v>14486.54</v>
      </c>
    </row>
    <row r="38" spans="1:5" ht="12.75">
      <c r="A38" s="19" t="s">
        <v>59</v>
      </c>
      <c r="B38" s="169" t="s">
        <v>73</v>
      </c>
      <c r="C38" s="170">
        <v>14944.15</v>
      </c>
      <c r="D38" s="170">
        <v>525537.38</v>
      </c>
      <c r="E38" s="170">
        <v>122218.03</v>
      </c>
    </row>
    <row r="39" spans="1:5" ht="12.75">
      <c r="A39" s="19" t="s">
        <v>59</v>
      </c>
      <c r="B39" s="169" t="s">
        <v>34</v>
      </c>
      <c r="C39" s="170">
        <v>822.55</v>
      </c>
      <c r="D39" s="170">
        <v>13382.38</v>
      </c>
      <c r="E39" s="170">
        <v>3112.18</v>
      </c>
    </row>
    <row r="40" spans="1:5" ht="12.75">
      <c r="A40" s="19" t="s">
        <v>59</v>
      </c>
      <c r="B40" s="169" t="s">
        <v>40</v>
      </c>
      <c r="C40" s="170">
        <v>11010</v>
      </c>
      <c r="D40" s="170">
        <v>251026.09</v>
      </c>
      <c r="E40" s="170">
        <v>58378.16</v>
      </c>
    </row>
    <row r="41" spans="1:5" ht="12.75">
      <c r="A41" s="19" t="s">
        <v>59</v>
      </c>
      <c r="B41" s="169" t="s">
        <v>60</v>
      </c>
      <c r="C41" s="170">
        <v>1173200.56</v>
      </c>
      <c r="D41" s="170">
        <v>12109225.66</v>
      </c>
      <c r="E41" s="170">
        <v>2816099.01</v>
      </c>
    </row>
    <row r="42" spans="1:5" ht="12.75">
      <c r="A42" s="19" t="s">
        <v>59</v>
      </c>
      <c r="B42" s="169" t="s">
        <v>74</v>
      </c>
      <c r="C42" s="170">
        <v>1735343.49</v>
      </c>
      <c r="D42" s="170">
        <v>54967101.37</v>
      </c>
      <c r="E42" s="170">
        <v>12783046.96</v>
      </c>
    </row>
    <row r="43" spans="1:5" ht="12.75">
      <c r="A43" s="19" t="s">
        <v>59</v>
      </c>
      <c r="B43" s="169" t="s">
        <v>79</v>
      </c>
      <c r="C43" s="170">
        <v>250338.92</v>
      </c>
      <c r="D43" s="170">
        <v>4222825.58</v>
      </c>
      <c r="E43" s="170">
        <v>982052.46</v>
      </c>
    </row>
    <row r="44" spans="1:5" ht="12.75">
      <c r="A44" s="19" t="s">
        <v>59</v>
      </c>
      <c r="B44" s="169" t="s">
        <v>207</v>
      </c>
      <c r="C44" s="170">
        <v>6685.21</v>
      </c>
      <c r="D44" s="170">
        <v>93388.56</v>
      </c>
      <c r="E44" s="170">
        <v>21718.27</v>
      </c>
    </row>
    <row r="45" spans="1:5" ht="12.75">
      <c r="A45" s="19" t="s">
        <v>59</v>
      </c>
      <c r="B45" s="169" t="s">
        <v>56</v>
      </c>
      <c r="C45" s="170">
        <v>74.22</v>
      </c>
      <c r="D45" s="170">
        <v>5735.38</v>
      </c>
      <c r="E45" s="170">
        <v>1333.81</v>
      </c>
    </row>
    <row r="46" spans="1:5" ht="12.75">
      <c r="A46" s="19" t="s">
        <v>59</v>
      </c>
      <c r="B46" s="169" t="s">
        <v>37</v>
      </c>
      <c r="C46" s="170">
        <v>37.45</v>
      </c>
      <c r="D46" s="170">
        <v>3966.36</v>
      </c>
      <c r="E46" s="170">
        <v>922.41</v>
      </c>
    </row>
    <row r="47" spans="1:5" ht="12.75">
      <c r="A47" s="19" t="s">
        <v>59</v>
      </c>
      <c r="B47" s="169" t="s">
        <v>46</v>
      </c>
      <c r="C47" s="170">
        <v>14322.16</v>
      </c>
      <c r="D47" s="170">
        <v>842873.01</v>
      </c>
      <c r="E47" s="170">
        <v>196016.73</v>
      </c>
    </row>
    <row r="48" spans="1:5" ht="12.75">
      <c r="A48" s="19" t="s">
        <v>59</v>
      </c>
      <c r="B48" s="169" t="s">
        <v>57</v>
      </c>
      <c r="C48" s="170">
        <v>174807.51</v>
      </c>
      <c r="D48" s="170">
        <v>1753130.45</v>
      </c>
      <c r="E48" s="170">
        <v>407704.76</v>
      </c>
    </row>
    <row r="49" spans="1:5" ht="12.75">
      <c r="A49" s="19" t="s">
        <v>59</v>
      </c>
      <c r="B49" s="169" t="s">
        <v>198</v>
      </c>
      <c r="C49" s="170">
        <v>110126.44</v>
      </c>
      <c r="D49" s="170">
        <v>11056537.49</v>
      </c>
      <c r="E49" s="170">
        <v>2571287.79</v>
      </c>
    </row>
    <row r="50" spans="1:5" ht="12.75">
      <c r="A50" s="19" t="s">
        <v>59</v>
      </c>
      <c r="B50" s="169" t="s">
        <v>38</v>
      </c>
      <c r="C50" s="170">
        <v>98957</v>
      </c>
      <c r="D50" s="170">
        <v>10331100.6</v>
      </c>
      <c r="E50" s="170">
        <v>2402581.22</v>
      </c>
    </row>
    <row r="51" spans="1:5" ht="12.75">
      <c r="A51" s="19" t="s">
        <v>59</v>
      </c>
      <c r="B51" s="169" t="s">
        <v>43</v>
      </c>
      <c r="C51" s="170">
        <v>30</v>
      </c>
      <c r="D51" s="170">
        <v>2580</v>
      </c>
      <c r="E51" s="170">
        <v>600</v>
      </c>
    </row>
    <row r="52" spans="1:5" ht="12.75">
      <c r="A52" s="19" t="s">
        <v>59</v>
      </c>
      <c r="B52" s="169" t="s">
        <v>200</v>
      </c>
      <c r="C52" s="170">
        <v>2310.31</v>
      </c>
      <c r="D52" s="170">
        <v>55915.06</v>
      </c>
      <c r="E52" s="170">
        <v>13003.51</v>
      </c>
    </row>
    <row r="53" spans="1:5" ht="12.75">
      <c r="A53" s="19" t="s">
        <v>59</v>
      </c>
      <c r="B53" s="160" t="s">
        <v>4</v>
      </c>
      <c r="C53" s="171">
        <f>SUM(C33:C52)</f>
        <v>3647262.95</v>
      </c>
      <c r="D53" s="171">
        <f>SUM(D33:D52)</f>
        <v>97045197.55999999</v>
      </c>
      <c r="E53" s="171">
        <f>SUM(E33:E52)</f>
        <v>22568650.240000002</v>
      </c>
    </row>
    <row r="54" spans="1:5" ht="12.75">
      <c r="A54" s="116"/>
      <c r="B54" s="1" t="s">
        <v>5</v>
      </c>
      <c r="C54" s="171">
        <f>C53+C30</f>
        <v>5443439.720000001</v>
      </c>
      <c r="D54" s="171">
        <f>D53+D30</f>
        <v>111133881.67999999</v>
      </c>
      <c r="E54" s="171">
        <f>E53+E30</f>
        <v>25845088.790000003</v>
      </c>
    </row>
    <row r="55" spans="1:5" ht="12.75">
      <c r="A55" s="19"/>
      <c r="B55" s="147"/>
      <c r="C55" s="148"/>
      <c r="D55" s="148"/>
      <c r="E55" s="148"/>
    </row>
    <row r="56" spans="1:5" ht="12.75">
      <c r="A56" s="116" t="s">
        <v>140</v>
      </c>
      <c r="B56" s="6"/>
      <c r="C56" s="20"/>
      <c r="D56" s="20"/>
      <c r="E56" s="20"/>
    </row>
    <row r="57" spans="1:5" ht="12.75">
      <c r="A57" s="19"/>
      <c r="B57" s="147"/>
      <c r="C57" s="148"/>
      <c r="D57" s="148"/>
      <c r="E57" s="148"/>
    </row>
    <row r="58" spans="1:5" ht="12.75">
      <c r="A58" s="19"/>
      <c r="B58" s="147"/>
      <c r="C58" s="148"/>
      <c r="D58" s="148"/>
      <c r="E58" s="148"/>
    </row>
    <row r="59" spans="1:5" ht="12.75">
      <c r="A59" s="19"/>
      <c r="B59" s="147"/>
      <c r="C59" s="148"/>
      <c r="D59" s="148"/>
      <c r="E59" s="148"/>
    </row>
    <row r="60" spans="1:5" ht="12.75">
      <c r="A60" s="19"/>
      <c r="B60" s="147"/>
      <c r="C60" s="148"/>
      <c r="D60" s="148"/>
      <c r="E60" s="148"/>
    </row>
    <row r="61" spans="1:5" ht="12.75">
      <c r="A61" s="19"/>
      <c r="B61" s="147"/>
      <c r="C61" s="148"/>
      <c r="D61" s="148"/>
      <c r="E61" s="148"/>
    </row>
    <row r="62" spans="1:5" ht="12.75">
      <c r="A62" s="19"/>
      <c r="B62" s="1"/>
      <c r="C62" s="152"/>
      <c r="D62" s="152"/>
      <c r="E62" s="152"/>
    </row>
    <row r="63" spans="1:5" ht="12.75">
      <c r="A63" s="6"/>
      <c r="B63" s="1"/>
      <c r="C63" s="152"/>
      <c r="D63" s="152"/>
      <c r="E63" s="152"/>
    </row>
    <row r="64" spans="1:5" ht="12.75">
      <c r="A64" s="6"/>
      <c r="B64" s="6"/>
      <c r="C64" s="164"/>
      <c r="D64" s="164"/>
      <c r="E64" s="164"/>
    </row>
    <row r="65" spans="1:5" ht="12.75">
      <c r="A65" s="6"/>
      <c r="B65" s="6"/>
      <c r="C65" s="164"/>
      <c r="D65" s="164"/>
      <c r="E65" s="164"/>
    </row>
    <row r="66" spans="1:5" ht="12.75">
      <c r="A66" s="6"/>
      <c r="B66" s="6"/>
      <c r="C66" s="164"/>
      <c r="D66" s="164"/>
      <c r="E66" s="164"/>
    </row>
    <row r="67" spans="1:5" ht="12.75">
      <c r="A67" s="6"/>
      <c r="B67" s="6"/>
      <c r="C67" s="164"/>
      <c r="D67" s="164"/>
      <c r="E67" s="164"/>
    </row>
    <row r="68" spans="1:5" ht="12.75">
      <c r="A68" s="6"/>
      <c r="B68" s="6"/>
      <c r="C68" s="164"/>
      <c r="D68" s="164"/>
      <c r="E68" s="164"/>
    </row>
    <row r="69" spans="1:5" ht="12.75">
      <c r="A69" s="6"/>
      <c r="B69" s="6"/>
      <c r="C69" s="164"/>
      <c r="D69" s="164"/>
      <c r="E69" s="164"/>
    </row>
    <row r="70" spans="1:5" ht="12.75">
      <c r="A70" s="6"/>
      <c r="B70" s="6"/>
      <c r="C70" s="164"/>
      <c r="D70" s="164"/>
      <c r="E70" s="164"/>
    </row>
    <row r="71" spans="1:5" ht="12.75">
      <c r="A71" s="6"/>
      <c r="B71" s="6"/>
      <c r="C71" s="164"/>
      <c r="D71" s="164"/>
      <c r="E71" s="164"/>
    </row>
    <row r="72" spans="1:5" ht="12.75">
      <c r="A72" s="6"/>
      <c r="B72" s="6"/>
      <c r="C72" s="164"/>
      <c r="D72" s="164"/>
      <c r="E72" s="164"/>
    </row>
    <row r="73" spans="1:5" ht="12.75">
      <c r="A73" s="6"/>
      <c r="B73" s="6"/>
      <c r="C73" s="164"/>
      <c r="D73" s="164"/>
      <c r="E73" s="164"/>
    </row>
    <row r="74" spans="1:5" ht="12.75">
      <c r="A74" s="6"/>
      <c r="B74" s="6"/>
      <c r="C74" s="164"/>
      <c r="D74" s="164"/>
      <c r="E74" s="164"/>
    </row>
    <row r="75" spans="1:5" ht="12.75">
      <c r="A75" s="6"/>
      <c r="B75" s="6"/>
      <c r="C75" s="164"/>
      <c r="D75" s="164"/>
      <c r="E75" s="164"/>
    </row>
    <row r="76" spans="1:5" ht="12.75">
      <c r="A76" s="6"/>
      <c r="B76" s="6"/>
      <c r="C76" s="164"/>
      <c r="D76" s="164"/>
      <c r="E76" s="164"/>
    </row>
    <row r="77" spans="1:5" ht="12.75">
      <c r="A77" s="6"/>
      <c r="B77" s="6"/>
      <c r="C77" s="164"/>
      <c r="D77" s="164"/>
      <c r="E77" s="164"/>
    </row>
    <row r="78" spans="1:5" ht="12.75">
      <c r="A78" s="6"/>
      <c r="B78" s="6"/>
      <c r="C78" s="164"/>
      <c r="D78" s="164"/>
      <c r="E78" s="164"/>
    </row>
    <row r="79" spans="1:5" ht="12.75">
      <c r="A79" s="6"/>
      <c r="B79" s="6"/>
      <c r="C79" s="164"/>
      <c r="D79" s="164"/>
      <c r="E79" s="164"/>
    </row>
    <row r="80" spans="1:5" ht="12.75">
      <c r="A80" s="6"/>
      <c r="B80" s="6"/>
      <c r="C80" s="164"/>
      <c r="D80" s="164"/>
      <c r="E80" s="164"/>
    </row>
    <row r="81" spans="1:5" ht="12.75">
      <c r="A81" s="6"/>
      <c r="B81" s="6"/>
      <c r="C81" s="164"/>
      <c r="D81" s="164"/>
      <c r="E81" s="164"/>
    </row>
    <row r="82" spans="1:5" ht="12.75">
      <c r="A82" s="6"/>
      <c r="B82" s="6"/>
      <c r="C82" s="164"/>
      <c r="D82" s="164"/>
      <c r="E82" s="164"/>
    </row>
    <row r="83" spans="1:5" ht="12.75">
      <c r="A83" s="6"/>
      <c r="B83" s="6"/>
      <c r="C83" s="164"/>
      <c r="D83" s="164"/>
      <c r="E83" s="164"/>
    </row>
    <row r="84" spans="1:5" ht="12.75">
      <c r="A84" s="6"/>
      <c r="B84" s="6"/>
      <c r="C84" s="164"/>
      <c r="D84" s="164"/>
      <c r="E84" s="164"/>
    </row>
    <row r="85" spans="1:5" ht="12.75">
      <c r="A85" s="6"/>
      <c r="B85" s="6"/>
      <c r="C85" s="164"/>
      <c r="D85" s="164"/>
      <c r="E85" s="164"/>
    </row>
    <row r="86" spans="1:5" ht="12.75">
      <c r="A86" s="6"/>
      <c r="B86" s="6"/>
      <c r="C86" s="164"/>
      <c r="D86" s="164"/>
      <c r="E86" s="164"/>
    </row>
    <row r="87" spans="1:5" ht="12.75">
      <c r="A87" s="6"/>
      <c r="B87" s="6"/>
      <c r="C87" s="164"/>
      <c r="D87" s="164"/>
      <c r="E87" s="164"/>
    </row>
    <row r="88" spans="1:5" ht="12.75">
      <c r="A88" s="6"/>
      <c r="B88" s="6"/>
      <c r="C88" s="164"/>
      <c r="D88" s="164"/>
      <c r="E88" s="164"/>
    </row>
    <row r="89" spans="1:5" ht="12.75">
      <c r="A89" s="6"/>
      <c r="B89" s="6"/>
      <c r="C89" s="164"/>
      <c r="D89" s="164"/>
      <c r="E89" s="164"/>
    </row>
    <row r="90" spans="1:5" ht="12.75">
      <c r="A90" s="6"/>
      <c r="B90" s="6"/>
      <c r="C90" s="164"/>
      <c r="D90" s="164"/>
      <c r="E90" s="164"/>
    </row>
    <row r="91" spans="1:5" ht="12.75">
      <c r="A91" s="6"/>
      <c r="B91" s="6"/>
      <c r="C91" s="164"/>
      <c r="D91" s="164"/>
      <c r="E91" s="164"/>
    </row>
    <row r="92" spans="1:5" ht="12.75">
      <c r="A92" s="6"/>
      <c r="B92" s="6"/>
      <c r="C92" s="164"/>
      <c r="D92" s="164"/>
      <c r="E92" s="164"/>
    </row>
    <row r="93" spans="1:5" ht="12.75">
      <c r="A93" s="6"/>
      <c r="B93" s="6"/>
      <c r="C93" s="164"/>
      <c r="D93" s="164"/>
      <c r="E93" s="164"/>
    </row>
    <row r="94" spans="1:5" ht="12.75">
      <c r="A94" s="6"/>
      <c r="B94" s="6"/>
      <c r="C94" s="164"/>
      <c r="D94" s="164"/>
      <c r="E94" s="164"/>
    </row>
    <row r="95" spans="1:5" ht="12.75">
      <c r="A95" s="6"/>
      <c r="B95" s="6"/>
      <c r="C95" s="164"/>
      <c r="D95" s="164"/>
      <c r="E95" s="164"/>
    </row>
    <row r="96" spans="1:5" ht="12.75">
      <c r="A96" s="6"/>
      <c r="B96" s="6"/>
      <c r="C96" s="164"/>
      <c r="D96" s="164"/>
      <c r="E96" s="164"/>
    </row>
    <row r="97" spans="1:5" ht="12.75">
      <c r="A97" s="6"/>
      <c r="B97" s="6"/>
      <c r="C97" s="164"/>
      <c r="D97" s="164"/>
      <c r="E97" s="164"/>
    </row>
    <row r="98" spans="1:5" ht="12.75">
      <c r="A98" s="6"/>
      <c r="B98" s="6"/>
      <c r="C98" s="164"/>
      <c r="D98" s="164"/>
      <c r="E98" s="164"/>
    </row>
    <row r="99" spans="1:5" ht="12.75">
      <c r="A99" s="6"/>
      <c r="B99" s="6"/>
      <c r="C99" s="164"/>
      <c r="D99" s="164"/>
      <c r="E99" s="164"/>
    </row>
    <row r="100" spans="1:5" ht="12.75">
      <c r="A100" s="6"/>
      <c r="B100" s="6"/>
      <c r="C100" s="164"/>
      <c r="D100" s="164"/>
      <c r="E100" s="164"/>
    </row>
    <row r="101" spans="1:5" ht="12.75">
      <c r="A101" s="6"/>
      <c r="B101" s="6"/>
      <c r="C101" s="164"/>
      <c r="D101" s="164"/>
      <c r="E101" s="164"/>
    </row>
    <row r="102" spans="1:5" ht="12.75">
      <c r="A102" s="6"/>
      <c r="B102" s="6"/>
      <c r="C102" s="164"/>
      <c r="D102" s="164"/>
      <c r="E102" s="164"/>
    </row>
    <row r="103" spans="1:5" ht="12.75">
      <c r="A103" s="6"/>
      <c r="B103" s="6"/>
      <c r="C103" s="164"/>
      <c r="D103" s="164"/>
      <c r="E103" s="164"/>
    </row>
    <row r="104" spans="1:5" ht="12.75">
      <c r="A104" s="6"/>
      <c r="B104" s="6"/>
      <c r="C104" s="164"/>
      <c r="D104" s="164"/>
      <c r="E104" s="164"/>
    </row>
    <row r="105" spans="1:5" ht="12.75">
      <c r="A105" s="6"/>
      <c r="B105" s="6"/>
      <c r="C105" s="164"/>
      <c r="D105" s="164"/>
      <c r="E105" s="164"/>
    </row>
    <row r="106" spans="1:5" ht="12.75">
      <c r="A106" s="6"/>
      <c r="B106" s="6"/>
      <c r="C106" s="164"/>
      <c r="D106" s="164"/>
      <c r="E106" s="164"/>
    </row>
    <row r="107" spans="1:5" ht="12.75">
      <c r="A107" s="6"/>
      <c r="B107" s="6"/>
      <c r="C107" s="164"/>
      <c r="D107" s="164"/>
      <c r="E107" s="164"/>
    </row>
    <row r="108" spans="1:5" ht="12.75">
      <c r="A108" s="6"/>
      <c r="B108" s="6"/>
      <c r="C108" s="164"/>
      <c r="D108" s="164"/>
      <c r="E108" s="164"/>
    </row>
    <row r="109" spans="1:5" ht="12.75">
      <c r="A109" s="6"/>
      <c r="B109" s="6"/>
      <c r="C109" s="164"/>
      <c r="D109" s="164"/>
      <c r="E109" s="164"/>
    </row>
    <row r="110" spans="1:5" ht="12.75">
      <c r="A110" s="6"/>
      <c r="B110" s="6"/>
      <c r="C110" s="164"/>
      <c r="D110" s="164"/>
      <c r="E110" s="164"/>
    </row>
    <row r="111" spans="1:5" ht="12.75">
      <c r="A111" s="6"/>
      <c r="B111" s="6"/>
      <c r="C111" s="164"/>
      <c r="D111" s="164"/>
      <c r="E111" s="164"/>
    </row>
    <row r="112" spans="1:5" ht="12.75">
      <c r="A112" s="6"/>
      <c r="B112" s="6"/>
      <c r="C112" s="164"/>
      <c r="D112" s="164"/>
      <c r="E112" s="164"/>
    </row>
    <row r="113" spans="1:5" ht="12.75">
      <c r="A113" s="6"/>
      <c r="B113" s="6"/>
      <c r="C113" s="164"/>
      <c r="D113" s="164"/>
      <c r="E113" s="164"/>
    </row>
    <row r="114" spans="1:5" ht="12.75">
      <c r="A114" s="6"/>
      <c r="B114" s="6"/>
      <c r="C114" s="164"/>
      <c r="D114" s="164"/>
      <c r="E114" s="164"/>
    </row>
    <row r="115" spans="1:5" ht="12.75">
      <c r="A115" s="6"/>
      <c r="B115" s="6"/>
      <c r="C115" s="164"/>
      <c r="D115" s="164"/>
      <c r="E115" s="164"/>
    </row>
    <row r="116" spans="1:5" ht="12.75">
      <c r="A116" s="6"/>
      <c r="B116" s="6"/>
      <c r="C116" s="164"/>
      <c r="D116" s="164"/>
      <c r="E116" s="164"/>
    </row>
    <row r="117" spans="1:5" ht="12.75">
      <c r="A117" s="6"/>
      <c r="B117" s="6"/>
      <c r="C117" s="164"/>
      <c r="D117" s="164"/>
      <c r="E117" s="164"/>
    </row>
    <row r="118" spans="1:5" ht="12.75">
      <c r="A118" s="6"/>
      <c r="B118" s="6"/>
      <c r="C118" s="164"/>
      <c r="D118" s="164"/>
      <c r="E118" s="164"/>
    </row>
    <row r="119" spans="1:5" ht="12.75">
      <c r="A119" s="6"/>
      <c r="B119" s="6"/>
      <c r="C119" s="164"/>
      <c r="D119" s="164"/>
      <c r="E119" s="164"/>
    </row>
    <row r="120" spans="1:5" ht="12.75">
      <c r="A120" s="6"/>
      <c r="B120" s="6"/>
      <c r="C120" s="164"/>
      <c r="D120" s="164"/>
      <c r="E120" s="164"/>
    </row>
    <row r="121" spans="1:5" ht="12.75">
      <c r="A121" s="6"/>
      <c r="B121" s="6"/>
      <c r="C121" s="164"/>
      <c r="D121" s="164"/>
      <c r="E121" s="164"/>
    </row>
    <row r="122" spans="1:5" ht="12.75">
      <c r="A122" s="6"/>
      <c r="B122" s="6"/>
      <c r="C122" s="164"/>
      <c r="D122" s="164"/>
      <c r="E122" s="164"/>
    </row>
    <row r="123" spans="1:5" ht="12.75">
      <c r="A123" s="6"/>
      <c r="B123" s="6"/>
      <c r="C123" s="164"/>
      <c r="D123" s="164"/>
      <c r="E123" s="164"/>
    </row>
    <row r="124" spans="1:5" ht="12.75">
      <c r="A124" s="6"/>
      <c r="B124" s="6"/>
      <c r="C124" s="164"/>
      <c r="D124" s="164"/>
      <c r="E124" s="164"/>
    </row>
    <row r="125" spans="1:5" ht="12.75">
      <c r="A125" s="6"/>
      <c r="B125" s="6"/>
      <c r="C125" s="164"/>
      <c r="D125" s="164"/>
      <c r="E125" s="164"/>
    </row>
    <row r="126" spans="1:5" ht="12.75">
      <c r="A126" s="6"/>
      <c r="B126" s="6"/>
      <c r="C126" s="164"/>
      <c r="D126" s="164"/>
      <c r="E126" s="164"/>
    </row>
    <row r="127" spans="1:5" ht="12.75">
      <c r="A127" s="6"/>
      <c r="B127" s="6"/>
      <c r="C127" s="164"/>
      <c r="D127" s="164"/>
      <c r="E127" s="164"/>
    </row>
    <row r="128" spans="1:5" ht="12.75">
      <c r="A128" s="6"/>
      <c r="B128" s="6"/>
      <c r="C128" s="164"/>
      <c r="D128" s="164"/>
      <c r="E128" s="164"/>
    </row>
    <row r="129" spans="1:5" ht="12.75">
      <c r="A129" s="2"/>
      <c r="B129" s="2"/>
      <c r="C129" s="163"/>
      <c r="D129" s="163"/>
      <c r="E129" s="163"/>
    </row>
    <row r="130" spans="1:5" ht="12.75">
      <c r="A130" s="2"/>
      <c r="B130" s="2"/>
      <c r="C130" s="163"/>
      <c r="D130" s="163"/>
      <c r="E130" s="163"/>
    </row>
    <row r="131" spans="1:5" ht="12.75">
      <c r="A131" s="2"/>
      <c r="B131" s="2"/>
      <c r="C131" s="163"/>
      <c r="D131" s="163"/>
      <c r="E131" s="163"/>
    </row>
    <row r="132" spans="1:5" ht="12.75">
      <c r="A132" s="2"/>
      <c r="B132" s="2"/>
      <c r="C132" s="163"/>
      <c r="D132" s="163"/>
      <c r="E132" s="163"/>
    </row>
    <row r="133" spans="1:5" ht="12.75">
      <c r="A133" s="2"/>
      <c r="B133" s="2"/>
      <c r="C133" s="163"/>
      <c r="D133" s="163"/>
      <c r="E133" s="163"/>
    </row>
    <row r="134" spans="1:5" ht="12.75">
      <c r="A134" s="2"/>
      <c r="B134" s="2"/>
      <c r="C134" s="163"/>
      <c r="D134" s="163"/>
      <c r="E134" s="163"/>
    </row>
    <row r="135" spans="1:5" ht="12.75">
      <c r="A135" s="2"/>
      <c r="B135" s="2"/>
      <c r="C135" s="163"/>
      <c r="D135" s="163"/>
      <c r="E135" s="163"/>
    </row>
    <row r="136" spans="1:5" ht="12.75">
      <c r="A136" s="2"/>
      <c r="B136" s="2"/>
      <c r="C136" s="163"/>
      <c r="D136" s="163"/>
      <c r="E136" s="163"/>
    </row>
    <row r="137" spans="1:5" ht="12.75">
      <c r="A137" s="2"/>
      <c r="B137" s="2"/>
      <c r="C137" s="163"/>
      <c r="D137" s="163"/>
      <c r="E137" s="163"/>
    </row>
    <row r="138" spans="1:5" ht="12.75">
      <c r="A138" s="2"/>
      <c r="B138" s="2"/>
      <c r="C138" s="163"/>
      <c r="D138" s="163"/>
      <c r="E138" s="163"/>
    </row>
    <row r="139" spans="1:5" ht="12.75">
      <c r="A139" s="2"/>
      <c r="B139" s="2"/>
      <c r="C139" s="163"/>
      <c r="D139" s="163"/>
      <c r="E139" s="163"/>
    </row>
    <row r="140" spans="1:5" ht="12.75">
      <c r="A140" s="2"/>
      <c r="B140" s="2"/>
      <c r="C140" s="163"/>
      <c r="D140" s="163"/>
      <c r="E140" s="163"/>
    </row>
    <row r="141" spans="1:5" ht="12.75">
      <c r="A141" s="2"/>
      <c r="B141" s="2"/>
      <c r="C141" s="163"/>
      <c r="D141" s="163"/>
      <c r="E141" s="163"/>
    </row>
    <row r="142" spans="1:5" ht="12.75">
      <c r="A142" s="2"/>
      <c r="B142" s="2"/>
      <c r="C142" s="163"/>
      <c r="D142" s="163"/>
      <c r="E142" s="163"/>
    </row>
    <row r="143" spans="1:5" ht="12.75">
      <c r="A143" s="2"/>
      <c r="B143" s="2"/>
      <c r="C143" s="163"/>
      <c r="D143" s="163"/>
      <c r="E143" s="163"/>
    </row>
    <row r="144" spans="1:5" ht="12.75">
      <c r="A144" s="2"/>
      <c r="B144" s="2"/>
      <c r="C144" s="163"/>
      <c r="D144" s="163"/>
      <c r="E144" s="163"/>
    </row>
    <row r="145" spans="1:5" ht="12.75">
      <c r="A145" s="2"/>
      <c r="B145" s="2"/>
      <c r="C145" s="163"/>
      <c r="D145" s="163"/>
      <c r="E145" s="163"/>
    </row>
    <row r="146" spans="1:5" ht="12.75">
      <c r="A146" s="2"/>
      <c r="B146" s="2"/>
      <c r="C146" s="163"/>
      <c r="D146" s="163"/>
      <c r="E146" s="163"/>
    </row>
    <row r="147" spans="1:5" ht="12.75">
      <c r="A147" s="2"/>
      <c r="B147" s="2"/>
      <c r="C147" s="163"/>
      <c r="D147" s="163"/>
      <c r="E147" s="163"/>
    </row>
    <row r="148" spans="1:5" ht="12.75">
      <c r="A148" s="2"/>
      <c r="B148" s="2"/>
      <c r="C148" s="163"/>
      <c r="D148" s="163"/>
      <c r="E148" s="163"/>
    </row>
    <row r="149" spans="1:5" ht="12.75">
      <c r="A149" s="2"/>
      <c r="B149" s="2"/>
      <c r="C149" s="163"/>
      <c r="D149" s="163"/>
      <c r="E149" s="163"/>
    </row>
    <row r="150" spans="1:5" ht="12.75">
      <c r="A150" s="2"/>
      <c r="B150" s="2"/>
      <c r="C150" s="163"/>
      <c r="D150" s="163"/>
      <c r="E150" s="163"/>
    </row>
    <row r="151" spans="1:5" ht="12.75">
      <c r="A151" s="2"/>
      <c r="B151" s="2"/>
      <c r="C151" s="163"/>
      <c r="D151" s="163"/>
      <c r="E151" s="163"/>
    </row>
    <row r="152" spans="1:5" ht="12.75">
      <c r="A152" s="2"/>
      <c r="B152" s="2"/>
      <c r="C152" s="163"/>
      <c r="D152" s="163"/>
      <c r="E152" s="163"/>
    </row>
    <row r="153" spans="1:5" ht="12.75">
      <c r="A153" s="2"/>
      <c r="B153" s="2"/>
      <c r="C153" s="163"/>
      <c r="D153" s="163"/>
      <c r="E153" s="163"/>
    </row>
    <row r="154" spans="1:5" ht="12.75">
      <c r="A154" s="2"/>
      <c r="B154" s="2"/>
      <c r="C154" s="163"/>
      <c r="D154" s="163"/>
      <c r="E154" s="163"/>
    </row>
    <row r="155" spans="1:5" ht="12.75">
      <c r="A155" s="2"/>
      <c r="B155" s="2"/>
      <c r="C155" s="163"/>
      <c r="D155" s="163"/>
      <c r="E155" s="163"/>
    </row>
    <row r="156" spans="1:5" ht="12.75">
      <c r="A156" s="2"/>
      <c r="B156" s="2"/>
      <c r="C156" s="163"/>
      <c r="D156" s="163"/>
      <c r="E156" s="163"/>
    </row>
    <row r="157" spans="1:5" ht="12.75">
      <c r="A157" s="2"/>
      <c r="B157" s="2"/>
      <c r="C157" s="163"/>
      <c r="D157" s="163"/>
      <c r="E157" s="163"/>
    </row>
    <row r="158" spans="1:5" ht="12.75">
      <c r="A158" s="2"/>
      <c r="B158" s="2"/>
      <c r="C158" s="163"/>
      <c r="D158" s="163"/>
      <c r="E158" s="163"/>
    </row>
    <row r="159" spans="1:5" ht="12.75">
      <c r="A159" s="2"/>
      <c r="B159" s="2"/>
      <c r="C159" s="163"/>
      <c r="D159" s="163"/>
      <c r="E159" s="163"/>
    </row>
    <row r="160" spans="1:5" ht="12.75">
      <c r="A160" s="2"/>
      <c r="B160" s="2"/>
      <c r="C160" s="163"/>
      <c r="D160" s="163"/>
      <c r="E160" s="163"/>
    </row>
    <row r="161" spans="1:5" ht="12.75">
      <c r="A161" s="2"/>
      <c r="B161" s="2"/>
      <c r="C161" s="163"/>
      <c r="D161" s="163"/>
      <c r="E161" s="163"/>
    </row>
    <row r="162" spans="1:5" ht="12.75">
      <c r="A162" s="2"/>
      <c r="B162" s="2"/>
      <c r="C162" s="163"/>
      <c r="D162" s="163"/>
      <c r="E162" s="163"/>
    </row>
    <row r="163" spans="1:5" ht="12.75">
      <c r="A163" s="2"/>
      <c r="B163" s="2"/>
      <c r="C163" s="163"/>
      <c r="D163" s="163"/>
      <c r="E163" s="163"/>
    </row>
    <row r="164" spans="1:5" ht="12.75">
      <c r="A164" s="2"/>
      <c r="B164" s="2"/>
      <c r="C164" s="163"/>
      <c r="D164" s="163"/>
      <c r="E164" s="163"/>
    </row>
    <row r="165" spans="1:5" ht="12.75">
      <c r="A165" s="2"/>
      <c r="B165" s="2"/>
      <c r="C165" s="163"/>
      <c r="D165" s="163"/>
      <c r="E165" s="163"/>
    </row>
    <row r="166" spans="3:5" ht="12.75">
      <c r="C166" s="162"/>
      <c r="D166" s="162"/>
      <c r="E166" s="162"/>
    </row>
    <row r="167" spans="3:5" ht="12.75">
      <c r="C167" s="162"/>
      <c r="D167" s="162"/>
      <c r="E167" s="162"/>
    </row>
    <row r="168" spans="3:5" ht="12.75">
      <c r="C168" s="162"/>
      <c r="D168" s="162"/>
      <c r="E168" s="162"/>
    </row>
    <row r="169" spans="3:5" ht="12.75">
      <c r="C169" s="162"/>
      <c r="D169" s="162"/>
      <c r="E169" s="162"/>
    </row>
    <row r="170" spans="3:5" ht="12.75">
      <c r="C170" s="162"/>
      <c r="D170" s="162"/>
      <c r="E170" s="162"/>
    </row>
    <row r="171" spans="3:5" ht="12.75">
      <c r="C171" s="162"/>
      <c r="D171" s="162"/>
      <c r="E171" s="162"/>
    </row>
    <row r="172" spans="3:5" ht="12.75">
      <c r="C172" s="162"/>
      <c r="D172" s="162"/>
      <c r="E172" s="162"/>
    </row>
    <row r="173" spans="3:5" ht="12.75">
      <c r="C173" s="162"/>
      <c r="D173" s="162"/>
      <c r="E173" s="162"/>
    </row>
    <row r="174" spans="3:5" ht="12.75">
      <c r="C174" s="162"/>
      <c r="D174" s="162"/>
      <c r="E174" s="162"/>
    </row>
    <row r="175" spans="3:5" ht="12.75">
      <c r="C175" s="162"/>
      <c r="D175" s="162"/>
      <c r="E175" s="162"/>
    </row>
    <row r="176" spans="3:5" ht="12.75">
      <c r="C176" s="162"/>
      <c r="D176" s="162"/>
      <c r="E176" s="162"/>
    </row>
    <row r="177" spans="3:5" ht="12.75">
      <c r="C177" s="162"/>
      <c r="D177" s="162"/>
      <c r="E177" s="162"/>
    </row>
    <row r="178" spans="3:5" ht="12.75">
      <c r="C178" s="162"/>
      <c r="D178" s="162"/>
      <c r="E178" s="162"/>
    </row>
    <row r="179" spans="3:5" ht="12.75">
      <c r="C179" s="162"/>
      <c r="D179" s="162"/>
      <c r="E179" s="162"/>
    </row>
    <row r="180" spans="3:5" ht="12.75">
      <c r="C180" s="162"/>
      <c r="D180" s="162"/>
      <c r="E180" s="162"/>
    </row>
    <row r="181" spans="3:5" ht="12.75">
      <c r="C181" s="162"/>
      <c r="D181" s="162"/>
      <c r="E181" s="162"/>
    </row>
    <row r="182" spans="3:5" ht="12.75">
      <c r="C182" s="162"/>
      <c r="D182" s="162"/>
      <c r="E182" s="162"/>
    </row>
    <row r="183" spans="3:5" ht="12.75">
      <c r="C183" s="162"/>
      <c r="D183" s="162"/>
      <c r="E183" s="162"/>
    </row>
    <row r="184" spans="3:5" ht="12.75">
      <c r="C184" s="162"/>
      <c r="D184" s="162"/>
      <c r="E184" s="162"/>
    </row>
    <row r="185" spans="3:5" ht="12.75">
      <c r="C185" s="162"/>
      <c r="D185" s="162"/>
      <c r="E185" s="162"/>
    </row>
    <row r="186" spans="3:5" ht="12.75">
      <c r="C186" s="162"/>
      <c r="D186" s="162"/>
      <c r="E186" s="162"/>
    </row>
    <row r="187" spans="3:5" ht="12.75">
      <c r="C187" s="162"/>
      <c r="D187" s="162"/>
      <c r="E187" s="162"/>
    </row>
    <row r="188" spans="3:5" ht="12.75">
      <c r="C188" s="162"/>
      <c r="D188" s="162"/>
      <c r="E188" s="162"/>
    </row>
    <row r="189" spans="3:5" ht="12.75">
      <c r="C189" s="162"/>
      <c r="D189" s="162"/>
      <c r="E189" s="162"/>
    </row>
    <row r="190" spans="3:5" ht="12.75">
      <c r="C190" s="162"/>
      <c r="D190" s="162"/>
      <c r="E190" s="162"/>
    </row>
    <row r="191" spans="3:5" ht="12.75">
      <c r="C191" s="162"/>
      <c r="D191" s="162"/>
      <c r="E191" s="162"/>
    </row>
    <row r="192" spans="3:5" ht="12.75">
      <c r="C192" s="162"/>
      <c r="D192" s="162"/>
      <c r="E192" s="162"/>
    </row>
    <row r="193" spans="3:5" ht="12.75">
      <c r="C193" s="162"/>
      <c r="D193" s="162"/>
      <c r="E193" s="162"/>
    </row>
    <row r="194" spans="3:5" ht="12.75">
      <c r="C194" s="162"/>
      <c r="D194" s="162"/>
      <c r="E194" s="162"/>
    </row>
    <row r="195" spans="3:5" ht="12.75">
      <c r="C195" s="162"/>
      <c r="D195" s="162"/>
      <c r="E195" s="162"/>
    </row>
    <row r="196" spans="3:5" ht="12.75">
      <c r="C196" s="162"/>
      <c r="D196" s="162"/>
      <c r="E196" s="162"/>
    </row>
    <row r="197" spans="3:5" ht="12.75">
      <c r="C197" s="162"/>
      <c r="D197" s="162"/>
      <c r="E197" s="162"/>
    </row>
    <row r="198" spans="3:5" ht="12.75">
      <c r="C198" s="162"/>
      <c r="D198" s="162"/>
      <c r="E198" s="162"/>
    </row>
    <row r="199" spans="3:5" ht="12.75">
      <c r="C199" s="162"/>
      <c r="D199" s="162"/>
      <c r="E199" s="162"/>
    </row>
    <row r="200" spans="3:5" ht="12.75">
      <c r="C200" s="162"/>
      <c r="D200" s="162"/>
      <c r="E200" s="162"/>
    </row>
    <row r="201" spans="3:5" ht="12.75">
      <c r="C201" s="162"/>
      <c r="D201" s="162"/>
      <c r="E201" s="162"/>
    </row>
    <row r="202" spans="3:5" ht="12.75">
      <c r="C202" s="162"/>
      <c r="D202" s="162"/>
      <c r="E202" s="162"/>
    </row>
    <row r="203" spans="3:5" ht="12.75">
      <c r="C203" s="162"/>
      <c r="D203" s="162"/>
      <c r="E203" s="162"/>
    </row>
    <row r="204" spans="3:5" ht="12.75">
      <c r="C204" s="162"/>
      <c r="D204" s="162"/>
      <c r="E204" s="162"/>
    </row>
    <row r="205" spans="3:5" ht="12.75">
      <c r="C205" s="162"/>
      <c r="D205" s="162"/>
      <c r="E205" s="162"/>
    </row>
    <row r="206" spans="3:5" ht="12.75">
      <c r="C206" s="162"/>
      <c r="D206" s="162"/>
      <c r="E206" s="162"/>
    </row>
    <row r="207" spans="3:5" ht="12.75">
      <c r="C207" s="162"/>
      <c r="D207" s="162"/>
      <c r="E207" s="162"/>
    </row>
    <row r="208" spans="3:5" ht="12.75">
      <c r="C208" s="162"/>
      <c r="D208" s="162"/>
      <c r="E208" s="162"/>
    </row>
    <row r="209" spans="3:5" ht="12.75">
      <c r="C209" s="162"/>
      <c r="D209" s="162"/>
      <c r="E209" s="162"/>
    </row>
    <row r="210" spans="3:5" ht="12.75">
      <c r="C210" s="162"/>
      <c r="D210" s="162"/>
      <c r="E210" s="162"/>
    </row>
    <row r="211" spans="3:5" ht="12.75">
      <c r="C211" s="162"/>
      <c r="D211" s="162"/>
      <c r="E211" s="162"/>
    </row>
    <row r="212" spans="3:5" ht="12.75">
      <c r="C212" s="162"/>
      <c r="D212" s="162"/>
      <c r="E212" s="162"/>
    </row>
    <row r="213" spans="3:5" ht="12.75">
      <c r="C213" s="162"/>
      <c r="D213" s="162"/>
      <c r="E213" s="162"/>
    </row>
    <row r="214" spans="3:5" ht="12.75">
      <c r="C214" s="162"/>
      <c r="D214" s="162"/>
      <c r="E214" s="162"/>
    </row>
    <row r="215" spans="3:5" ht="12.75">
      <c r="C215" s="162"/>
      <c r="D215" s="162"/>
      <c r="E215" s="162"/>
    </row>
    <row r="216" spans="3:5" ht="12.75">
      <c r="C216" s="162"/>
      <c r="D216" s="162"/>
      <c r="E216" s="162"/>
    </row>
    <row r="217" spans="3:5" ht="12.75">
      <c r="C217" s="162"/>
      <c r="D217" s="162"/>
      <c r="E217" s="162"/>
    </row>
    <row r="218" spans="3:5" ht="12.75">
      <c r="C218" s="162"/>
      <c r="D218" s="162"/>
      <c r="E218" s="162"/>
    </row>
    <row r="219" spans="3:5" ht="12.75">
      <c r="C219" s="162"/>
      <c r="D219" s="162"/>
      <c r="E219" s="162"/>
    </row>
    <row r="220" spans="3:5" ht="12.75">
      <c r="C220" s="162"/>
      <c r="D220" s="162"/>
      <c r="E220" s="162"/>
    </row>
    <row r="221" spans="3:5" ht="12.75">
      <c r="C221" s="162"/>
      <c r="D221" s="162"/>
      <c r="E221" s="162"/>
    </row>
    <row r="222" spans="3:5" ht="12.75">
      <c r="C222" s="162"/>
      <c r="D222" s="162"/>
      <c r="E222" s="162"/>
    </row>
    <row r="223" spans="3:5" ht="12.75">
      <c r="C223" s="162"/>
      <c r="D223" s="162"/>
      <c r="E223" s="162"/>
    </row>
    <row r="224" spans="3:5" ht="12.75">
      <c r="C224" s="162"/>
      <c r="D224" s="162"/>
      <c r="E224" s="162"/>
    </row>
    <row r="225" spans="3:5" ht="12.75">
      <c r="C225" s="162"/>
      <c r="D225" s="162"/>
      <c r="E225" s="162"/>
    </row>
    <row r="226" spans="3:5" ht="12.75">
      <c r="C226" s="162"/>
      <c r="D226" s="162"/>
      <c r="E226" s="162"/>
    </row>
    <row r="227" spans="3:5" ht="12.75">
      <c r="C227" s="162"/>
      <c r="D227" s="162"/>
      <c r="E227" s="162"/>
    </row>
    <row r="228" spans="3:5" ht="12.75">
      <c r="C228" s="162"/>
      <c r="D228" s="162"/>
      <c r="E228" s="162"/>
    </row>
    <row r="229" spans="3:5" ht="12.75">
      <c r="C229" s="162"/>
      <c r="D229" s="162"/>
      <c r="E229" s="162"/>
    </row>
    <row r="230" spans="3:5" ht="12.75">
      <c r="C230" s="162"/>
      <c r="D230" s="162"/>
      <c r="E230" s="162"/>
    </row>
    <row r="231" spans="3:5" ht="12.75">
      <c r="C231" s="162"/>
      <c r="D231" s="162"/>
      <c r="E231" s="162"/>
    </row>
  </sheetData>
  <sheetProtection/>
  <printOptions gridLines="1"/>
  <pageMargins left="0.7874015748031497" right="0.7874015748031497" top="0.3937007874015748" bottom="0.984251968503937" header="0" footer="0"/>
  <pageSetup horizontalDpi="360" verticalDpi="360" orientation="portrait" scale="8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E231"/>
  <sheetViews>
    <sheetView zoomScalePageLayoutView="0" workbookViewId="0" topLeftCell="A30">
      <selection activeCell="A53" sqref="A53:F54"/>
    </sheetView>
  </sheetViews>
  <sheetFormatPr defaultColWidth="11.421875" defaultRowHeight="12.75"/>
  <cols>
    <col min="1" max="1" width="19.28125" style="0" customWidth="1"/>
    <col min="2" max="2" width="35.28125" style="0" customWidth="1"/>
    <col min="3" max="3" width="13.421875" style="0" customWidth="1"/>
  </cols>
  <sheetData>
    <row r="1" spans="1:5" ht="15.75">
      <c r="A1" s="123" t="s">
        <v>208</v>
      </c>
      <c r="B1" s="123"/>
      <c r="C1" s="6"/>
      <c r="D1" s="6"/>
      <c r="E1" s="6"/>
    </row>
    <row r="2" spans="1:5" ht="15.75">
      <c r="A2" s="124" t="s">
        <v>152</v>
      </c>
      <c r="B2" s="123"/>
      <c r="C2" s="6"/>
      <c r="D2" s="6"/>
      <c r="E2" s="6"/>
    </row>
    <row r="3" spans="1:5" ht="12.75">
      <c r="A3" s="6"/>
      <c r="B3" s="6"/>
      <c r="C3" s="6"/>
      <c r="D3" s="6"/>
      <c r="E3" s="6"/>
    </row>
    <row r="4" spans="1:5" ht="12.75">
      <c r="A4" s="6"/>
      <c r="B4" s="6"/>
      <c r="C4" s="6"/>
      <c r="D4" s="6"/>
      <c r="E4" s="6"/>
    </row>
    <row r="5" spans="1:5" ht="12.75">
      <c r="A5" s="3" t="s">
        <v>0</v>
      </c>
      <c r="B5" s="4" t="s">
        <v>1</v>
      </c>
      <c r="C5" s="5" t="s">
        <v>47</v>
      </c>
      <c r="D5" s="5" t="s">
        <v>48</v>
      </c>
      <c r="E5" s="5" t="s">
        <v>2</v>
      </c>
    </row>
    <row r="6" spans="1:5" ht="19.5" customHeight="1">
      <c r="A6" s="16" t="s">
        <v>49</v>
      </c>
      <c r="B6" s="167" t="s">
        <v>50</v>
      </c>
      <c r="C6" s="21"/>
      <c r="D6" s="6"/>
      <c r="E6" s="6"/>
    </row>
    <row r="7" spans="1:5" ht="31.5">
      <c r="A7" s="16" t="s">
        <v>51</v>
      </c>
      <c r="B7" s="167" t="s">
        <v>52</v>
      </c>
      <c r="C7" s="21"/>
      <c r="D7" s="6"/>
      <c r="E7" s="6"/>
    </row>
    <row r="8" spans="1:5" ht="12.75">
      <c r="A8" s="19" t="s">
        <v>51</v>
      </c>
      <c r="B8" s="169" t="s">
        <v>70</v>
      </c>
      <c r="C8" s="170">
        <v>390.77</v>
      </c>
      <c r="D8" s="170">
        <v>59927.96</v>
      </c>
      <c r="E8" s="170">
        <v>13936.76</v>
      </c>
    </row>
    <row r="9" spans="1:5" ht="12.75">
      <c r="A9" s="19" t="s">
        <v>51</v>
      </c>
      <c r="B9" s="169" t="s">
        <v>21</v>
      </c>
      <c r="C9" s="170">
        <v>2036.26</v>
      </c>
      <c r="D9" s="170">
        <v>54817.21</v>
      </c>
      <c r="E9" s="170">
        <v>12748.19</v>
      </c>
    </row>
    <row r="10" spans="1:5" ht="12.75">
      <c r="A10" s="19" t="s">
        <v>51</v>
      </c>
      <c r="B10" s="169" t="s">
        <v>73</v>
      </c>
      <c r="C10" s="170">
        <v>47680.75</v>
      </c>
      <c r="D10" s="170">
        <v>901666.22</v>
      </c>
      <c r="E10" s="170">
        <v>209689.84</v>
      </c>
    </row>
    <row r="11" spans="1:5" ht="12.75">
      <c r="A11" s="19" t="s">
        <v>51</v>
      </c>
      <c r="B11" s="169" t="s">
        <v>34</v>
      </c>
      <c r="C11" s="170">
        <v>270.77</v>
      </c>
      <c r="D11" s="170">
        <v>9443.91</v>
      </c>
      <c r="E11" s="170">
        <v>2196.26</v>
      </c>
    </row>
    <row r="12" spans="1:5" ht="12.75">
      <c r="A12" s="19" t="s">
        <v>51</v>
      </c>
      <c r="B12" s="169" t="s">
        <v>40</v>
      </c>
      <c r="C12" s="170">
        <v>26000</v>
      </c>
      <c r="D12" s="170">
        <v>66335.58</v>
      </c>
      <c r="E12" s="170">
        <v>15426.88</v>
      </c>
    </row>
    <row r="13" spans="1:5" ht="12.75">
      <c r="A13" s="19" t="s">
        <v>51</v>
      </c>
      <c r="B13" s="169" t="s">
        <v>60</v>
      </c>
      <c r="C13" s="170">
        <v>2272184.73</v>
      </c>
      <c r="D13" s="170">
        <v>15789116.39</v>
      </c>
      <c r="E13" s="170">
        <v>3671887.56</v>
      </c>
    </row>
    <row r="14" spans="1:5" ht="12.75">
      <c r="A14" s="19" t="s">
        <v>51</v>
      </c>
      <c r="B14" s="169" t="s">
        <v>74</v>
      </c>
      <c r="C14" s="170">
        <v>113275.96</v>
      </c>
      <c r="D14" s="170">
        <v>1775456.91</v>
      </c>
      <c r="E14" s="170">
        <v>412896.98</v>
      </c>
    </row>
    <row r="15" spans="1:5" ht="12.75">
      <c r="A15" s="19" t="s">
        <v>51</v>
      </c>
      <c r="B15" s="169" t="s">
        <v>203</v>
      </c>
      <c r="C15" s="170">
        <v>7</v>
      </c>
      <c r="D15" s="170">
        <v>745.44</v>
      </c>
      <c r="E15" s="170">
        <v>173.36</v>
      </c>
    </row>
    <row r="16" spans="1:5" ht="12.75">
      <c r="A16" s="19" t="s">
        <v>51</v>
      </c>
      <c r="B16" s="169" t="s">
        <v>209</v>
      </c>
      <c r="C16" s="170">
        <v>370</v>
      </c>
      <c r="D16" s="170">
        <v>10927.33</v>
      </c>
      <c r="E16" s="170">
        <v>2541.24</v>
      </c>
    </row>
    <row r="17" spans="1:5" ht="12.75">
      <c r="A17" s="19" t="s">
        <v>51</v>
      </c>
      <c r="B17" s="169" t="s">
        <v>107</v>
      </c>
      <c r="C17" s="170">
        <v>33.72</v>
      </c>
      <c r="D17" s="170">
        <v>12292.77</v>
      </c>
      <c r="E17" s="170">
        <v>2858.79</v>
      </c>
    </row>
    <row r="18" spans="1:5" ht="12.75">
      <c r="A18" s="19" t="s">
        <v>51</v>
      </c>
      <c r="B18" s="169" t="s">
        <v>79</v>
      </c>
      <c r="C18" s="170">
        <v>162441.34</v>
      </c>
      <c r="D18" s="170">
        <v>2295178.73</v>
      </c>
      <c r="E18" s="170">
        <v>533762.51</v>
      </c>
    </row>
    <row r="19" spans="1:5" ht="12.75">
      <c r="A19" s="19" t="s">
        <v>51</v>
      </c>
      <c r="B19" s="169" t="s">
        <v>210</v>
      </c>
      <c r="C19" s="170">
        <v>50</v>
      </c>
      <c r="D19" s="170">
        <v>2981.84</v>
      </c>
      <c r="E19" s="170">
        <v>693.45</v>
      </c>
    </row>
    <row r="20" spans="1:5" ht="12.75">
      <c r="A20" s="19" t="s">
        <v>51</v>
      </c>
      <c r="B20" s="169" t="s">
        <v>56</v>
      </c>
      <c r="C20" s="170">
        <v>2557.87</v>
      </c>
      <c r="D20" s="170">
        <v>374381.22</v>
      </c>
      <c r="E20" s="170">
        <v>87065.43</v>
      </c>
    </row>
    <row r="21" spans="1:5" ht="12.75">
      <c r="A21" s="19" t="s">
        <v>51</v>
      </c>
      <c r="B21" s="169" t="s">
        <v>211</v>
      </c>
      <c r="C21" s="170">
        <v>85.05</v>
      </c>
      <c r="D21" s="170">
        <v>7261.28</v>
      </c>
      <c r="E21" s="170">
        <v>1688.67</v>
      </c>
    </row>
    <row r="22" spans="1:5" ht="12.75">
      <c r="A22" s="19" t="s">
        <v>51</v>
      </c>
      <c r="B22" s="169" t="s">
        <v>37</v>
      </c>
      <c r="C22" s="170">
        <v>1753.89</v>
      </c>
      <c r="D22" s="170">
        <v>92930.42</v>
      </c>
      <c r="E22" s="170">
        <v>21611.71</v>
      </c>
    </row>
    <row r="23" spans="1:5" ht="12.75">
      <c r="A23" s="19" t="s">
        <v>51</v>
      </c>
      <c r="B23" s="169" t="s">
        <v>46</v>
      </c>
      <c r="C23" s="170">
        <v>4068.77</v>
      </c>
      <c r="D23" s="170">
        <v>250776.83</v>
      </c>
      <c r="E23" s="170">
        <v>58320.31</v>
      </c>
    </row>
    <row r="24" spans="1:5" ht="12.75">
      <c r="A24" s="19" t="s">
        <v>51</v>
      </c>
      <c r="B24" s="169" t="s">
        <v>57</v>
      </c>
      <c r="C24" s="170">
        <v>319.85</v>
      </c>
      <c r="D24" s="170">
        <v>23069.24</v>
      </c>
      <c r="E24" s="170">
        <v>5364.95</v>
      </c>
    </row>
    <row r="25" spans="1:5" ht="12.75">
      <c r="A25" s="19" t="s">
        <v>51</v>
      </c>
      <c r="B25" s="169" t="s">
        <v>198</v>
      </c>
      <c r="C25" s="170">
        <v>1065.44</v>
      </c>
      <c r="D25" s="170">
        <v>100350.47</v>
      </c>
      <c r="E25" s="170">
        <v>23337.32</v>
      </c>
    </row>
    <row r="26" spans="1:5" ht="12.75">
      <c r="A26" s="19" t="s">
        <v>51</v>
      </c>
      <c r="B26" s="169" t="s">
        <v>38</v>
      </c>
      <c r="C26" s="170">
        <v>1821</v>
      </c>
      <c r="D26" s="170">
        <v>24479.9</v>
      </c>
      <c r="E26" s="170">
        <v>5693</v>
      </c>
    </row>
    <row r="27" spans="1:5" ht="12.75">
      <c r="A27" s="19" t="s">
        <v>51</v>
      </c>
      <c r="B27" s="169" t="s">
        <v>82</v>
      </c>
      <c r="C27" s="170">
        <v>330.4</v>
      </c>
      <c r="D27" s="170">
        <v>21800.65</v>
      </c>
      <c r="E27" s="170">
        <v>5069.93</v>
      </c>
    </row>
    <row r="28" spans="1:5" ht="12.75">
      <c r="A28" s="19" t="s">
        <v>51</v>
      </c>
      <c r="B28" s="169" t="s">
        <v>200</v>
      </c>
      <c r="C28" s="170">
        <v>20961.97</v>
      </c>
      <c r="D28" s="170">
        <v>531525.55</v>
      </c>
      <c r="E28" s="170">
        <v>123610.75</v>
      </c>
    </row>
    <row r="29" spans="1:5" ht="12.75">
      <c r="A29" s="19" t="s">
        <v>51</v>
      </c>
      <c r="B29" s="169" t="s">
        <v>202</v>
      </c>
      <c r="C29" s="170">
        <v>409.37</v>
      </c>
      <c r="D29" s="170">
        <v>38890.09</v>
      </c>
      <c r="E29" s="170">
        <v>9044.07</v>
      </c>
    </row>
    <row r="30" spans="1:5" ht="12.75">
      <c r="A30" s="19" t="s">
        <v>51</v>
      </c>
      <c r="B30" s="160" t="s">
        <v>4</v>
      </c>
      <c r="C30" s="171">
        <f>SUM(C8:C29)</f>
        <v>2658114.91</v>
      </c>
      <c r="D30" s="171">
        <f>SUM(D8:D29)</f>
        <v>22444355.939999994</v>
      </c>
      <c r="E30" s="171">
        <f>SUM(E8:E29)</f>
        <v>5219617.960000001</v>
      </c>
    </row>
    <row r="31" spans="1:5" ht="12.75">
      <c r="A31" s="16" t="s">
        <v>111</v>
      </c>
      <c r="B31" s="18" t="s">
        <v>150</v>
      </c>
      <c r="C31" s="148"/>
      <c r="D31" s="148"/>
      <c r="E31" s="148"/>
    </row>
    <row r="32" spans="1:5" ht="36.75" customHeight="1">
      <c r="A32" s="149" t="s">
        <v>59</v>
      </c>
      <c r="B32" s="166" t="s">
        <v>31</v>
      </c>
      <c r="C32" s="148"/>
      <c r="D32" s="148"/>
      <c r="E32" s="148"/>
    </row>
    <row r="33" spans="1:5" ht="12.75">
      <c r="A33" s="19" t="s">
        <v>59</v>
      </c>
      <c r="B33" s="169" t="s">
        <v>70</v>
      </c>
      <c r="C33" s="170">
        <v>536.76</v>
      </c>
      <c r="D33" s="170">
        <v>73321.11</v>
      </c>
      <c r="E33" s="170">
        <v>17051.44</v>
      </c>
    </row>
    <row r="34" spans="1:5" ht="12.75">
      <c r="A34" s="19" t="s">
        <v>59</v>
      </c>
      <c r="B34" s="169" t="s">
        <v>21</v>
      </c>
      <c r="C34" s="170">
        <v>9501.15</v>
      </c>
      <c r="D34" s="170">
        <v>161267.66</v>
      </c>
      <c r="E34" s="170">
        <v>37504.11</v>
      </c>
    </row>
    <row r="35" spans="1:5" ht="12.75">
      <c r="A35" s="19" t="s">
        <v>59</v>
      </c>
      <c r="B35" s="169" t="s">
        <v>174</v>
      </c>
      <c r="C35" s="170">
        <v>124.86</v>
      </c>
      <c r="D35" s="170">
        <v>4560.06</v>
      </c>
      <c r="E35" s="170">
        <v>1060.48</v>
      </c>
    </row>
    <row r="36" spans="1:5" ht="12.75">
      <c r="A36" s="19" t="s">
        <v>59</v>
      </c>
      <c r="B36" s="169" t="s">
        <v>73</v>
      </c>
      <c r="C36" s="170">
        <v>38611.12</v>
      </c>
      <c r="D36" s="170">
        <v>762611.7</v>
      </c>
      <c r="E36" s="170">
        <v>177351.57</v>
      </c>
    </row>
    <row r="37" spans="1:5" ht="12" customHeight="1">
      <c r="A37" s="19" t="s">
        <v>59</v>
      </c>
      <c r="B37" s="169" t="s">
        <v>60</v>
      </c>
      <c r="C37" s="170">
        <v>1826922.51</v>
      </c>
      <c r="D37" s="170">
        <v>16341660.78</v>
      </c>
      <c r="E37" s="170">
        <v>3800386.26</v>
      </c>
    </row>
    <row r="38" spans="1:5" ht="12.75">
      <c r="A38" s="19" t="s">
        <v>59</v>
      </c>
      <c r="B38" s="169" t="s">
        <v>74</v>
      </c>
      <c r="C38" s="170">
        <v>1705594.95</v>
      </c>
      <c r="D38" s="170">
        <v>62568880.8</v>
      </c>
      <c r="E38" s="170">
        <v>14550902.56</v>
      </c>
    </row>
    <row r="39" spans="1:5" ht="12.75">
      <c r="A39" s="19" t="s">
        <v>59</v>
      </c>
      <c r="B39" s="169" t="s">
        <v>79</v>
      </c>
      <c r="C39" s="170">
        <v>128569.59</v>
      </c>
      <c r="D39" s="170">
        <v>3152942.58</v>
      </c>
      <c r="E39" s="170">
        <v>733242.53</v>
      </c>
    </row>
    <row r="40" spans="1:5" ht="12.75">
      <c r="A40" s="19" t="s">
        <v>59</v>
      </c>
      <c r="B40" s="169" t="s">
        <v>56</v>
      </c>
      <c r="C40" s="170">
        <v>3.4</v>
      </c>
      <c r="D40" s="170">
        <v>556.89</v>
      </c>
      <c r="E40" s="170">
        <v>129.51</v>
      </c>
    </row>
    <row r="41" spans="1:5" ht="12.75">
      <c r="A41" s="19" t="s">
        <v>59</v>
      </c>
      <c r="B41" s="169" t="s">
        <v>37</v>
      </c>
      <c r="C41" s="170">
        <v>3</v>
      </c>
      <c r="D41" s="170">
        <v>1246.73</v>
      </c>
      <c r="E41" s="170">
        <v>289.94</v>
      </c>
    </row>
    <row r="42" spans="1:5" ht="12.75">
      <c r="A42" s="19" t="s">
        <v>59</v>
      </c>
      <c r="B42" s="169" t="s">
        <v>46</v>
      </c>
      <c r="C42" s="170">
        <v>13.07</v>
      </c>
      <c r="D42" s="170">
        <v>3084.7</v>
      </c>
      <c r="E42" s="170">
        <v>717.34</v>
      </c>
    </row>
    <row r="43" spans="1:5" ht="12.75">
      <c r="A43" s="19" t="s">
        <v>59</v>
      </c>
      <c r="B43" s="169" t="s">
        <v>57</v>
      </c>
      <c r="C43" s="170">
        <v>17.01</v>
      </c>
      <c r="D43" s="170">
        <v>1589.75</v>
      </c>
      <c r="E43" s="170">
        <v>369.71</v>
      </c>
    </row>
    <row r="44" spans="1:5" ht="12.75">
      <c r="A44" s="19" t="s">
        <v>59</v>
      </c>
      <c r="B44" s="169" t="s">
        <v>198</v>
      </c>
      <c r="C44" s="170">
        <v>147878.44</v>
      </c>
      <c r="D44" s="170">
        <v>15429347.28</v>
      </c>
      <c r="E44" s="170">
        <v>3588220.3</v>
      </c>
    </row>
    <row r="45" spans="1:5" ht="12.75">
      <c r="A45" s="19" t="s">
        <v>59</v>
      </c>
      <c r="B45" s="169" t="s">
        <v>38</v>
      </c>
      <c r="C45" s="170">
        <v>160425</v>
      </c>
      <c r="D45" s="170">
        <v>21676215.41</v>
      </c>
      <c r="E45" s="170">
        <v>5040980.33</v>
      </c>
    </row>
    <row r="46" spans="1:5" ht="12.75">
      <c r="A46" s="19" t="s">
        <v>59</v>
      </c>
      <c r="B46" s="169" t="s">
        <v>43</v>
      </c>
      <c r="C46" s="170">
        <v>51.5</v>
      </c>
      <c r="D46" s="170">
        <v>4704.2</v>
      </c>
      <c r="E46" s="170">
        <v>1094</v>
      </c>
    </row>
    <row r="47" spans="1:5" ht="12.75">
      <c r="A47" s="19" t="s">
        <v>59</v>
      </c>
      <c r="B47" s="169" t="s">
        <v>199</v>
      </c>
      <c r="C47" s="170">
        <v>2.62</v>
      </c>
      <c r="D47" s="170">
        <v>363.52</v>
      </c>
      <c r="E47" s="170">
        <v>84.54</v>
      </c>
    </row>
    <row r="48" spans="1:5" ht="12.75">
      <c r="A48" s="19" t="s">
        <v>59</v>
      </c>
      <c r="B48" s="169" t="s">
        <v>200</v>
      </c>
      <c r="C48" s="170">
        <v>813.11</v>
      </c>
      <c r="D48" s="170">
        <v>22144.12</v>
      </c>
      <c r="E48" s="170">
        <v>5149.81</v>
      </c>
    </row>
    <row r="49" spans="1:5" ht="12.75">
      <c r="A49" s="19" t="s">
        <v>59</v>
      </c>
      <c r="B49" s="169" t="s">
        <v>202</v>
      </c>
      <c r="C49" s="170">
        <v>3.82</v>
      </c>
      <c r="D49" s="170">
        <v>3618.31</v>
      </c>
      <c r="E49" s="170">
        <v>841.47</v>
      </c>
    </row>
    <row r="50" spans="1:5" ht="12.75">
      <c r="A50" s="19" t="s">
        <v>59</v>
      </c>
      <c r="B50" s="174" t="s">
        <v>4</v>
      </c>
      <c r="C50" s="175">
        <f>SUM(C33:C49)</f>
        <v>4019071.9099999988</v>
      </c>
      <c r="D50" s="175">
        <f>SUM(D33:D49)</f>
        <v>120208115.60000001</v>
      </c>
      <c r="E50" s="175">
        <f>SUM(E33:E49)</f>
        <v>27955375.900000002</v>
      </c>
    </row>
    <row r="51" spans="1:5" ht="12.75">
      <c r="A51" s="19"/>
      <c r="B51" s="174" t="s">
        <v>39</v>
      </c>
      <c r="C51" s="175">
        <f>C50+C30</f>
        <v>6677186.819999998</v>
      </c>
      <c r="D51" s="175">
        <f>D50+D30</f>
        <v>142652471.54</v>
      </c>
      <c r="E51" s="175">
        <f>E50+E30</f>
        <v>33174993.860000003</v>
      </c>
    </row>
    <row r="52" spans="1:5" ht="12.75">
      <c r="A52" s="19"/>
      <c r="B52" s="169"/>
      <c r="C52" s="170"/>
      <c r="D52" s="170"/>
      <c r="E52" s="170"/>
    </row>
    <row r="53" spans="1:5" ht="12.75">
      <c r="A53" s="116" t="s">
        <v>140</v>
      </c>
      <c r="B53" s="6"/>
      <c r="C53" s="20"/>
      <c r="D53" s="20"/>
      <c r="E53" s="20"/>
    </row>
    <row r="54" spans="1:5" ht="12.75">
      <c r="A54" s="116"/>
      <c r="B54" s="1"/>
      <c r="C54" s="171"/>
      <c r="D54" s="171"/>
      <c r="E54" s="171"/>
    </row>
    <row r="55" spans="1:5" ht="12.75">
      <c r="A55" s="19"/>
      <c r="B55" s="147"/>
      <c r="C55" s="148"/>
      <c r="D55" s="148"/>
      <c r="E55" s="148"/>
    </row>
    <row r="56" spans="1:5" ht="12.75">
      <c r="A56" s="116"/>
      <c r="B56" s="6"/>
      <c r="C56" s="20"/>
      <c r="D56" s="20"/>
      <c r="E56" s="20"/>
    </row>
    <row r="57" spans="1:5" ht="12.75">
      <c r="A57" s="19"/>
      <c r="B57" s="147"/>
      <c r="C57" s="148"/>
      <c r="D57" s="148"/>
      <c r="E57" s="148"/>
    </row>
    <row r="58" spans="1:5" ht="12.75">
      <c r="A58" s="19"/>
      <c r="B58" s="147"/>
      <c r="C58" s="148"/>
      <c r="D58" s="148"/>
      <c r="E58" s="148"/>
    </row>
    <row r="59" spans="1:5" ht="12.75">
      <c r="A59" s="19"/>
      <c r="B59" s="147"/>
      <c r="C59" s="148"/>
      <c r="D59" s="148"/>
      <c r="E59" s="148"/>
    </row>
    <row r="60" spans="1:5" ht="12.75">
      <c r="A60" s="19"/>
      <c r="B60" s="147"/>
      <c r="C60" s="148"/>
      <c r="D60" s="148"/>
      <c r="E60" s="148"/>
    </row>
    <row r="61" spans="1:5" ht="12.75">
      <c r="A61" s="19"/>
      <c r="B61" s="147"/>
      <c r="C61" s="148"/>
      <c r="D61" s="148"/>
      <c r="E61" s="148"/>
    </row>
    <row r="62" spans="1:5" ht="12.75">
      <c r="A62" s="19"/>
      <c r="B62" s="1"/>
      <c r="C62" s="152"/>
      <c r="D62" s="152"/>
      <c r="E62" s="152"/>
    </row>
    <row r="63" spans="1:5" ht="12.75">
      <c r="A63" s="6"/>
      <c r="B63" s="1"/>
      <c r="C63" s="152"/>
      <c r="D63" s="152"/>
      <c r="E63" s="152"/>
    </row>
    <row r="64" spans="1:5" ht="12.75">
      <c r="A64" s="6"/>
      <c r="B64" s="6"/>
      <c r="C64" s="164"/>
      <c r="D64" s="164"/>
      <c r="E64" s="164"/>
    </row>
    <row r="65" spans="1:5" ht="12.75">
      <c r="A65" s="6"/>
      <c r="B65" s="6"/>
      <c r="C65" s="164"/>
      <c r="D65" s="164"/>
      <c r="E65" s="164"/>
    </row>
    <row r="66" spans="1:5" ht="12.75">
      <c r="A66" s="6"/>
      <c r="B66" s="6"/>
      <c r="C66" s="164"/>
      <c r="D66" s="164"/>
      <c r="E66" s="164"/>
    </row>
    <row r="67" spans="1:5" ht="12.75">
      <c r="A67" s="6"/>
      <c r="B67" s="6"/>
      <c r="C67" s="164"/>
      <c r="D67" s="164"/>
      <c r="E67" s="164"/>
    </row>
    <row r="68" spans="1:5" ht="12.75">
      <c r="A68" s="6"/>
      <c r="B68" s="6"/>
      <c r="C68" s="164"/>
      <c r="D68" s="164"/>
      <c r="E68" s="164"/>
    </row>
    <row r="69" spans="1:5" ht="12.75">
      <c r="A69" s="6"/>
      <c r="B69" s="6"/>
      <c r="C69" s="164"/>
      <c r="D69" s="164"/>
      <c r="E69" s="164"/>
    </row>
    <row r="70" spans="1:5" ht="12.75">
      <c r="A70" s="6"/>
      <c r="B70" s="6"/>
      <c r="C70" s="164"/>
      <c r="D70" s="164"/>
      <c r="E70" s="164"/>
    </row>
    <row r="71" spans="1:5" ht="12.75">
      <c r="A71" s="6"/>
      <c r="B71" s="6"/>
      <c r="C71" s="164"/>
      <c r="D71" s="164"/>
      <c r="E71" s="164"/>
    </row>
    <row r="72" spans="1:5" ht="12.75">
      <c r="A72" s="6"/>
      <c r="B72" s="6"/>
      <c r="C72" s="164"/>
      <c r="D72" s="164"/>
      <c r="E72" s="164"/>
    </row>
    <row r="73" spans="1:5" ht="12.75">
      <c r="A73" s="6"/>
      <c r="B73" s="6"/>
      <c r="C73" s="164"/>
      <c r="D73" s="164"/>
      <c r="E73" s="164"/>
    </row>
    <row r="74" spans="1:5" ht="12.75">
      <c r="A74" s="6"/>
      <c r="B74" s="6"/>
      <c r="C74" s="164"/>
      <c r="D74" s="164"/>
      <c r="E74" s="164"/>
    </row>
    <row r="75" spans="1:5" ht="12.75">
      <c r="A75" s="6"/>
      <c r="B75" s="6"/>
      <c r="C75" s="164"/>
      <c r="D75" s="164"/>
      <c r="E75" s="164"/>
    </row>
    <row r="76" spans="1:5" ht="12.75">
      <c r="A76" s="6"/>
      <c r="B76" s="6"/>
      <c r="C76" s="164"/>
      <c r="D76" s="164"/>
      <c r="E76" s="164"/>
    </row>
    <row r="77" spans="1:5" ht="12.75">
      <c r="A77" s="6"/>
      <c r="B77" s="6"/>
      <c r="C77" s="164"/>
      <c r="D77" s="164"/>
      <c r="E77" s="164"/>
    </row>
    <row r="78" spans="1:5" ht="12.75">
      <c r="A78" s="6"/>
      <c r="B78" s="6"/>
      <c r="C78" s="164"/>
      <c r="D78" s="164"/>
      <c r="E78" s="164"/>
    </row>
    <row r="79" spans="1:5" ht="12.75">
      <c r="A79" s="6"/>
      <c r="B79" s="6"/>
      <c r="C79" s="164"/>
      <c r="D79" s="164"/>
      <c r="E79" s="164"/>
    </row>
    <row r="80" spans="1:5" ht="12.75">
      <c r="A80" s="6"/>
      <c r="B80" s="6"/>
      <c r="C80" s="164"/>
      <c r="D80" s="164"/>
      <c r="E80" s="164"/>
    </row>
    <row r="81" spans="1:5" ht="12.75">
      <c r="A81" s="6"/>
      <c r="B81" s="6"/>
      <c r="C81" s="164"/>
      <c r="D81" s="164"/>
      <c r="E81" s="164"/>
    </row>
    <row r="82" spans="1:5" ht="12.75">
      <c r="A82" s="6"/>
      <c r="B82" s="6"/>
      <c r="C82" s="164"/>
      <c r="D82" s="164"/>
      <c r="E82" s="164"/>
    </row>
    <row r="83" spans="1:5" ht="12.75">
      <c r="A83" s="6"/>
      <c r="B83" s="6"/>
      <c r="C83" s="164"/>
      <c r="D83" s="164"/>
      <c r="E83" s="164"/>
    </row>
    <row r="84" spans="1:5" ht="12.75">
      <c r="A84" s="6"/>
      <c r="B84" s="6"/>
      <c r="C84" s="164"/>
      <c r="D84" s="164"/>
      <c r="E84" s="164"/>
    </row>
    <row r="85" spans="1:5" ht="12.75">
      <c r="A85" s="6"/>
      <c r="B85" s="6"/>
      <c r="C85" s="164"/>
      <c r="D85" s="164"/>
      <c r="E85" s="164"/>
    </row>
    <row r="86" spans="1:5" ht="12.75">
      <c r="A86" s="6"/>
      <c r="B86" s="6"/>
      <c r="C86" s="164"/>
      <c r="D86" s="164"/>
      <c r="E86" s="164"/>
    </row>
    <row r="87" spans="1:5" ht="12.75">
      <c r="A87" s="6"/>
      <c r="B87" s="6"/>
      <c r="C87" s="164"/>
      <c r="D87" s="164"/>
      <c r="E87" s="164"/>
    </row>
    <row r="88" spans="1:5" ht="12.75">
      <c r="A88" s="6"/>
      <c r="B88" s="6"/>
      <c r="C88" s="164"/>
      <c r="D88" s="164"/>
      <c r="E88" s="164"/>
    </row>
    <row r="89" spans="1:5" ht="12.75">
      <c r="A89" s="6"/>
      <c r="B89" s="6"/>
      <c r="C89" s="164"/>
      <c r="D89" s="164"/>
      <c r="E89" s="164"/>
    </row>
    <row r="90" spans="1:5" ht="12.75">
      <c r="A90" s="6"/>
      <c r="B90" s="6"/>
      <c r="C90" s="164"/>
      <c r="D90" s="164"/>
      <c r="E90" s="164"/>
    </row>
    <row r="91" spans="1:5" ht="12.75">
      <c r="A91" s="6"/>
      <c r="B91" s="6"/>
      <c r="C91" s="164"/>
      <c r="D91" s="164"/>
      <c r="E91" s="164"/>
    </row>
    <row r="92" spans="1:5" ht="12.75">
      <c r="A92" s="6"/>
      <c r="B92" s="6"/>
      <c r="C92" s="164"/>
      <c r="D92" s="164"/>
      <c r="E92" s="164"/>
    </row>
    <row r="93" spans="1:5" ht="12.75">
      <c r="A93" s="6"/>
      <c r="B93" s="6"/>
      <c r="C93" s="164"/>
      <c r="D93" s="164"/>
      <c r="E93" s="164"/>
    </row>
    <row r="94" spans="1:5" ht="12.75">
      <c r="A94" s="6"/>
      <c r="B94" s="6"/>
      <c r="C94" s="164"/>
      <c r="D94" s="164"/>
      <c r="E94" s="164"/>
    </row>
    <row r="95" spans="1:5" ht="12.75">
      <c r="A95" s="6"/>
      <c r="B95" s="6"/>
      <c r="C95" s="164"/>
      <c r="D95" s="164"/>
      <c r="E95" s="164"/>
    </row>
    <row r="96" spans="1:5" ht="12.75">
      <c r="A96" s="6"/>
      <c r="B96" s="6"/>
      <c r="C96" s="164"/>
      <c r="D96" s="164"/>
      <c r="E96" s="164"/>
    </row>
    <row r="97" spans="1:5" ht="12.75">
      <c r="A97" s="6"/>
      <c r="B97" s="6"/>
      <c r="C97" s="164"/>
      <c r="D97" s="164"/>
      <c r="E97" s="164"/>
    </row>
    <row r="98" spans="1:5" ht="12.75">
      <c r="A98" s="6"/>
      <c r="B98" s="6"/>
      <c r="C98" s="164"/>
      <c r="D98" s="164"/>
      <c r="E98" s="164"/>
    </row>
    <row r="99" spans="1:5" ht="12.75">
      <c r="A99" s="6"/>
      <c r="B99" s="6"/>
      <c r="C99" s="164"/>
      <c r="D99" s="164"/>
      <c r="E99" s="164"/>
    </row>
    <row r="100" spans="1:5" ht="12.75">
      <c r="A100" s="6"/>
      <c r="B100" s="6"/>
      <c r="C100" s="164"/>
      <c r="D100" s="164"/>
      <c r="E100" s="164"/>
    </row>
    <row r="101" spans="1:5" ht="12.75">
      <c r="A101" s="6"/>
      <c r="B101" s="6"/>
      <c r="C101" s="164"/>
      <c r="D101" s="164"/>
      <c r="E101" s="164"/>
    </row>
    <row r="102" spans="1:5" ht="12.75">
      <c r="A102" s="6"/>
      <c r="B102" s="6"/>
      <c r="C102" s="164"/>
      <c r="D102" s="164"/>
      <c r="E102" s="164"/>
    </row>
    <row r="103" spans="1:5" ht="12.75">
      <c r="A103" s="6"/>
      <c r="B103" s="6"/>
      <c r="C103" s="164"/>
      <c r="D103" s="164"/>
      <c r="E103" s="164"/>
    </row>
    <row r="104" spans="1:5" ht="12.75">
      <c r="A104" s="6"/>
      <c r="B104" s="6"/>
      <c r="C104" s="164"/>
      <c r="D104" s="164"/>
      <c r="E104" s="164"/>
    </row>
    <row r="105" spans="1:5" ht="12.75">
      <c r="A105" s="6"/>
      <c r="B105" s="6"/>
      <c r="C105" s="164"/>
      <c r="D105" s="164"/>
      <c r="E105" s="164"/>
    </row>
    <row r="106" spans="1:5" ht="12.75">
      <c r="A106" s="6"/>
      <c r="B106" s="6"/>
      <c r="C106" s="164"/>
      <c r="D106" s="164"/>
      <c r="E106" s="164"/>
    </row>
    <row r="107" spans="1:5" ht="12.75">
      <c r="A107" s="6"/>
      <c r="B107" s="6"/>
      <c r="C107" s="164"/>
      <c r="D107" s="164"/>
      <c r="E107" s="164"/>
    </row>
    <row r="108" spans="1:5" ht="12.75">
      <c r="A108" s="6"/>
      <c r="B108" s="6"/>
      <c r="C108" s="164"/>
      <c r="D108" s="164"/>
      <c r="E108" s="164"/>
    </row>
    <row r="109" spans="1:5" ht="12.75">
      <c r="A109" s="6"/>
      <c r="B109" s="6"/>
      <c r="C109" s="164"/>
      <c r="D109" s="164"/>
      <c r="E109" s="164"/>
    </row>
    <row r="110" spans="1:5" ht="12.75">
      <c r="A110" s="6"/>
      <c r="B110" s="6"/>
      <c r="C110" s="164"/>
      <c r="D110" s="164"/>
      <c r="E110" s="164"/>
    </row>
    <row r="111" spans="1:5" ht="12.75">
      <c r="A111" s="6"/>
      <c r="B111" s="6"/>
      <c r="C111" s="164"/>
      <c r="D111" s="164"/>
      <c r="E111" s="164"/>
    </row>
    <row r="112" spans="1:5" ht="12.75">
      <c r="A112" s="6"/>
      <c r="B112" s="6"/>
      <c r="C112" s="164"/>
      <c r="D112" s="164"/>
      <c r="E112" s="164"/>
    </row>
    <row r="113" spans="1:5" ht="12.75">
      <c r="A113" s="6"/>
      <c r="B113" s="6"/>
      <c r="C113" s="164"/>
      <c r="D113" s="164"/>
      <c r="E113" s="164"/>
    </row>
    <row r="114" spans="1:5" ht="12.75">
      <c r="A114" s="6"/>
      <c r="B114" s="6"/>
      <c r="C114" s="164"/>
      <c r="D114" s="164"/>
      <c r="E114" s="164"/>
    </row>
    <row r="115" spans="1:5" ht="12.75">
      <c r="A115" s="6"/>
      <c r="B115" s="6"/>
      <c r="C115" s="164"/>
      <c r="D115" s="164"/>
      <c r="E115" s="164"/>
    </row>
    <row r="116" spans="1:5" ht="12.75">
      <c r="A116" s="6"/>
      <c r="B116" s="6"/>
      <c r="C116" s="164"/>
      <c r="D116" s="164"/>
      <c r="E116" s="164"/>
    </row>
    <row r="117" spans="1:5" ht="12.75">
      <c r="A117" s="6"/>
      <c r="B117" s="6"/>
      <c r="C117" s="164"/>
      <c r="D117" s="164"/>
      <c r="E117" s="164"/>
    </row>
    <row r="118" spans="1:5" ht="12.75">
      <c r="A118" s="6"/>
      <c r="B118" s="6"/>
      <c r="C118" s="164"/>
      <c r="D118" s="164"/>
      <c r="E118" s="164"/>
    </row>
    <row r="119" spans="1:5" ht="12.75">
      <c r="A119" s="6"/>
      <c r="B119" s="6"/>
      <c r="C119" s="164"/>
      <c r="D119" s="164"/>
      <c r="E119" s="164"/>
    </row>
    <row r="120" spans="1:5" ht="12.75">
      <c r="A120" s="6"/>
      <c r="B120" s="6"/>
      <c r="C120" s="164"/>
      <c r="D120" s="164"/>
      <c r="E120" s="164"/>
    </row>
    <row r="121" spans="1:5" ht="12.75">
      <c r="A121" s="6"/>
      <c r="B121" s="6"/>
      <c r="C121" s="164"/>
      <c r="D121" s="164"/>
      <c r="E121" s="164"/>
    </row>
    <row r="122" spans="1:5" ht="12.75">
      <c r="A122" s="6"/>
      <c r="B122" s="6"/>
      <c r="C122" s="164"/>
      <c r="D122" s="164"/>
      <c r="E122" s="164"/>
    </row>
    <row r="123" spans="1:5" ht="12.75">
      <c r="A123" s="6"/>
      <c r="B123" s="6"/>
      <c r="C123" s="164"/>
      <c r="D123" s="164"/>
      <c r="E123" s="164"/>
    </row>
    <row r="124" spans="1:5" ht="12.75">
      <c r="A124" s="6"/>
      <c r="B124" s="6"/>
      <c r="C124" s="164"/>
      <c r="D124" s="164"/>
      <c r="E124" s="164"/>
    </row>
    <row r="125" spans="1:5" ht="12.75">
      <c r="A125" s="6"/>
      <c r="B125" s="6"/>
      <c r="C125" s="164"/>
      <c r="D125" s="164"/>
      <c r="E125" s="164"/>
    </row>
    <row r="126" spans="1:5" ht="12.75">
      <c r="A126" s="6"/>
      <c r="B126" s="6"/>
      <c r="C126" s="164"/>
      <c r="D126" s="164"/>
      <c r="E126" s="164"/>
    </row>
    <row r="127" spans="1:5" ht="12.75">
      <c r="A127" s="6"/>
      <c r="B127" s="6"/>
      <c r="C127" s="164"/>
      <c r="D127" s="164"/>
      <c r="E127" s="164"/>
    </row>
    <row r="128" spans="1:5" ht="12.75">
      <c r="A128" s="6"/>
      <c r="B128" s="6"/>
      <c r="C128" s="164"/>
      <c r="D128" s="164"/>
      <c r="E128" s="164"/>
    </row>
    <row r="129" spans="1:5" ht="12.75">
      <c r="A129" s="2"/>
      <c r="B129" s="2"/>
      <c r="C129" s="163"/>
      <c r="D129" s="163"/>
      <c r="E129" s="163"/>
    </row>
    <row r="130" spans="1:5" ht="12.75">
      <c r="A130" s="2"/>
      <c r="B130" s="2"/>
      <c r="C130" s="163"/>
      <c r="D130" s="163"/>
      <c r="E130" s="163"/>
    </row>
    <row r="131" spans="1:5" ht="12.75">
      <c r="A131" s="2"/>
      <c r="B131" s="2"/>
      <c r="C131" s="163"/>
      <c r="D131" s="163"/>
      <c r="E131" s="163"/>
    </row>
    <row r="132" spans="1:5" ht="12.75">
      <c r="A132" s="2"/>
      <c r="B132" s="2"/>
      <c r="C132" s="163"/>
      <c r="D132" s="163"/>
      <c r="E132" s="163"/>
    </row>
    <row r="133" spans="1:5" ht="12.75">
      <c r="A133" s="2"/>
      <c r="B133" s="2"/>
      <c r="C133" s="163"/>
      <c r="D133" s="163"/>
      <c r="E133" s="163"/>
    </row>
    <row r="134" spans="1:5" ht="12.75">
      <c r="A134" s="2"/>
      <c r="B134" s="2"/>
      <c r="C134" s="163"/>
      <c r="D134" s="163"/>
      <c r="E134" s="163"/>
    </row>
    <row r="135" spans="1:5" ht="12.75">
      <c r="A135" s="2"/>
      <c r="B135" s="2"/>
      <c r="C135" s="163"/>
      <c r="D135" s="163"/>
      <c r="E135" s="163"/>
    </row>
    <row r="136" spans="1:5" ht="12.75">
      <c r="A136" s="2"/>
      <c r="B136" s="2"/>
      <c r="C136" s="163"/>
      <c r="D136" s="163"/>
      <c r="E136" s="163"/>
    </row>
    <row r="137" spans="1:5" ht="12.75">
      <c r="A137" s="2"/>
      <c r="B137" s="2"/>
      <c r="C137" s="163"/>
      <c r="D137" s="163"/>
      <c r="E137" s="163"/>
    </row>
    <row r="138" spans="1:5" ht="12.75">
      <c r="A138" s="2"/>
      <c r="B138" s="2"/>
      <c r="C138" s="163"/>
      <c r="D138" s="163"/>
      <c r="E138" s="163"/>
    </row>
    <row r="139" spans="1:5" ht="12.75">
      <c r="A139" s="2"/>
      <c r="B139" s="2"/>
      <c r="C139" s="163"/>
      <c r="D139" s="163"/>
      <c r="E139" s="163"/>
    </row>
    <row r="140" spans="1:5" ht="12.75">
      <c r="A140" s="2"/>
      <c r="B140" s="2"/>
      <c r="C140" s="163"/>
      <c r="D140" s="163"/>
      <c r="E140" s="163"/>
    </row>
    <row r="141" spans="1:5" ht="12.75">
      <c r="A141" s="2"/>
      <c r="B141" s="2"/>
      <c r="C141" s="163"/>
      <c r="D141" s="163"/>
      <c r="E141" s="163"/>
    </row>
    <row r="142" spans="1:5" ht="12.75">
      <c r="A142" s="2"/>
      <c r="B142" s="2"/>
      <c r="C142" s="163"/>
      <c r="D142" s="163"/>
      <c r="E142" s="163"/>
    </row>
    <row r="143" spans="1:5" ht="12.75">
      <c r="A143" s="2"/>
      <c r="B143" s="2"/>
      <c r="C143" s="163"/>
      <c r="D143" s="163"/>
      <c r="E143" s="163"/>
    </row>
    <row r="144" spans="1:5" ht="12.75">
      <c r="A144" s="2"/>
      <c r="B144" s="2"/>
      <c r="C144" s="163"/>
      <c r="D144" s="163"/>
      <c r="E144" s="163"/>
    </row>
    <row r="145" spans="1:5" ht="12.75">
      <c r="A145" s="2"/>
      <c r="B145" s="2"/>
      <c r="C145" s="163"/>
      <c r="D145" s="163"/>
      <c r="E145" s="163"/>
    </row>
    <row r="146" spans="1:5" ht="12.75">
      <c r="A146" s="2"/>
      <c r="B146" s="2"/>
      <c r="C146" s="163"/>
      <c r="D146" s="163"/>
      <c r="E146" s="163"/>
    </row>
    <row r="147" spans="1:5" ht="12.75">
      <c r="A147" s="2"/>
      <c r="B147" s="2"/>
      <c r="C147" s="163"/>
      <c r="D147" s="163"/>
      <c r="E147" s="163"/>
    </row>
    <row r="148" spans="1:5" ht="12.75">
      <c r="A148" s="2"/>
      <c r="B148" s="2"/>
      <c r="C148" s="163"/>
      <c r="D148" s="163"/>
      <c r="E148" s="163"/>
    </row>
    <row r="149" spans="1:5" ht="12.75">
      <c r="A149" s="2"/>
      <c r="B149" s="2"/>
      <c r="C149" s="163"/>
      <c r="D149" s="163"/>
      <c r="E149" s="163"/>
    </row>
    <row r="150" spans="1:5" ht="12.75">
      <c r="A150" s="2"/>
      <c r="B150" s="2"/>
      <c r="C150" s="163"/>
      <c r="D150" s="163"/>
      <c r="E150" s="163"/>
    </row>
    <row r="151" spans="1:5" ht="12.75">
      <c r="A151" s="2"/>
      <c r="B151" s="2"/>
      <c r="C151" s="163"/>
      <c r="D151" s="163"/>
      <c r="E151" s="163"/>
    </row>
    <row r="152" spans="1:5" ht="12.75">
      <c r="A152" s="2"/>
      <c r="B152" s="2"/>
      <c r="C152" s="163"/>
      <c r="D152" s="163"/>
      <c r="E152" s="163"/>
    </row>
    <row r="153" spans="1:5" ht="12.75">
      <c r="A153" s="2"/>
      <c r="B153" s="2"/>
      <c r="C153" s="163"/>
      <c r="D153" s="163"/>
      <c r="E153" s="163"/>
    </row>
    <row r="154" spans="1:5" ht="12.75">
      <c r="A154" s="2"/>
      <c r="B154" s="2"/>
      <c r="C154" s="163"/>
      <c r="D154" s="163"/>
      <c r="E154" s="163"/>
    </row>
    <row r="155" spans="1:5" ht="12.75">
      <c r="A155" s="2"/>
      <c r="B155" s="2"/>
      <c r="C155" s="163"/>
      <c r="D155" s="163"/>
      <c r="E155" s="163"/>
    </row>
    <row r="156" spans="1:5" ht="12.75">
      <c r="A156" s="2"/>
      <c r="B156" s="2"/>
      <c r="C156" s="163"/>
      <c r="D156" s="163"/>
      <c r="E156" s="163"/>
    </row>
    <row r="157" spans="1:5" ht="12.75">
      <c r="A157" s="2"/>
      <c r="B157" s="2"/>
      <c r="C157" s="163"/>
      <c r="D157" s="163"/>
      <c r="E157" s="163"/>
    </row>
    <row r="158" spans="1:5" ht="12.75">
      <c r="A158" s="2"/>
      <c r="B158" s="2"/>
      <c r="C158" s="163"/>
      <c r="D158" s="163"/>
      <c r="E158" s="163"/>
    </row>
    <row r="159" spans="1:5" ht="12.75">
      <c r="A159" s="2"/>
      <c r="B159" s="2"/>
      <c r="C159" s="163"/>
      <c r="D159" s="163"/>
      <c r="E159" s="163"/>
    </row>
    <row r="160" spans="1:5" ht="12.75">
      <c r="A160" s="2"/>
      <c r="B160" s="2"/>
      <c r="C160" s="163"/>
      <c r="D160" s="163"/>
      <c r="E160" s="163"/>
    </row>
    <row r="161" spans="1:5" ht="12.75">
      <c r="A161" s="2"/>
      <c r="B161" s="2"/>
      <c r="C161" s="163"/>
      <c r="D161" s="163"/>
      <c r="E161" s="163"/>
    </row>
    <row r="162" spans="1:5" ht="12.75">
      <c r="A162" s="2"/>
      <c r="B162" s="2"/>
      <c r="C162" s="163"/>
      <c r="D162" s="163"/>
      <c r="E162" s="163"/>
    </row>
    <row r="163" spans="1:5" ht="12.75">
      <c r="A163" s="2"/>
      <c r="B163" s="2"/>
      <c r="C163" s="163"/>
      <c r="D163" s="163"/>
      <c r="E163" s="163"/>
    </row>
    <row r="164" spans="1:5" ht="12.75">
      <c r="A164" s="2"/>
      <c r="B164" s="2"/>
      <c r="C164" s="163"/>
      <c r="D164" s="163"/>
      <c r="E164" s="163"/>
    </row>
    <row r="165" spans="1:5" ht="12.75">
      <c r="A165" s="2"/>
      <c r="B165" s="2"/>
      <c r="C165" s="163"/>
      <c r="D165" s="163"/>
      <c r="E165" s="163"/>
    </row>
    <row r="166" spans="3:5" ht="12.75">
      <c r="C166" s="162"/>
      <c r="D166" s="162"/>
      <c r="E166" s="162"/>
    </row>
    <row r="167" spans="3:5" ht="12.75">
      <c r="C167" s="162"/>
      <c r="D167" s="162"/>
      <c r="E167" s="162"/>
    </row>
    <row r="168" spans="3:5" ht="12.75">
      <c r="C168" s="162"/>
      <c r="D168" s="162"/>
      <c r="E168" s="162"/>
    </row>
    <row r="169" spans="3:5" ht="12.75">
      <c r="C169" s="162"/>
      <c r="D169" s="162"/>
      <c r="E169" s="162"/>
    </row>
    <row r="170" spans="3:5" ht="12.75">
      <c r="C170" s="162"/>
      <c r="D170" s="162"/>
      <c r="E170" s="162"/>
    </row>
    <row r="171" spans="3:5" ht="12.75">
      <c r="C171" s="162"/>
      <c r="D171" s="162"/>
      <c r="E171" s="162"/>
    </row>
    <row r="172" spans="3:5" ht="12.75">
      <c r="C172" s="162"/>
      <c r="D172" s="162"/>
      <c r="E172" s="162"/>
    </row>
    <row r="173" spans="3:5" ht="12.75">
      <c r="C173" s="162"/>
      <c r="D173" s="162"/>
      <c r="E173" s="162"/>
    </row>
    <row r="174" spans="3:5" ht="12.75">
      <c r="C174" s="162"/>
      <c r="D174" s="162"/>
      <c r="E174" s="162"/>
    </row>
    <row r="175" spans="3:5" ht="12.75">
      <c r="C175" s="162"/>
      <c r="D175" s="162"/>
      <c r="E175" s="162"/>
    </row>
    <row r="176" spans="3:5" ht="12.75">
      <c r="C176" s="162"/>
      <c r="D176" s="162"/>
      <c r="E176" s="162"/>
    </row>
    <row r="177" spans="3:5" ht="12.75">
      <c r="C177" s="162"/>
      <c r="D177" s="162"/>
      <c r="E177" s="162"/>
    </row>
    <row r="178" spans="3:5" ht="12.75">
      <c r="C178" s="162"/>
      <c r="D178" s="162"/>
      <c r="E178" s="162"/>
    </row>
    <row r="179" spans="3:5" ht="12.75">
      <c r="C179" s="162"/>
      <c r="D179" s="162"/>
      <c r="E179" s="162"/>
    </row>
    <row r="180" spans="3:5" ht="12.75">
      <c r="C180" s="162"/>
      <c r="D180" s="162"/>
      <c r="E180" s="162"/>
    </row>
    <row r="181" spans="3:5" ht="12.75">
      <c r="C181" s="162"/>
      <c r="D181" s="162"/>
      <c r="E181" s="162"/>
    </row>
    <row r="182" spans="3:5" ht="12.75">
      <c r="C182" s="162"/>
      <c r="D182" s="162"/>
      <c r="E182" s="162"/>
    </row>
    <row r="183" spans="3:5" ht="12.75">
      <c r="C183" s="162"/>
      <c r="D183" s="162"/>
      <c r="E183" s="162"/>
    </row>
    <row r="184" spans="3:5" ht="12.75">
      <c r="C184" s="162"/>
      <c r="D184" s="162"/>
      <c r="E184" s="162"/>
    </row>
    <row r="185" spans="3:5" ht="12.75">
      <c r="C185" s="162"/>
      <c r="D185" s="162"/>
      <c r="E185" s="162"/>
    </row>
    <row r="186" spans="3:5" ht="12.75">
      <c r="C186" s="162"/>
      <c r="D186" s="162"/>
      <c r="E186" s="162"/>
    </row>
    <row r="187" spans="3:5" ht="12.75">
      <c r="C187" s="162"/>
      <c r="D187" s="162"/>
      <c r="E187" s="162"/>
    </row>
    <row r="188" spans="3:5" ht="12.75">
      <c r="C188" s="162"/>
      <c r="D188" s="162"/>
      <c r="E188" s="162"/>
    </row>
    <row r="189" spans="3:5" ht="12.75">
      <c r="C189" s="162"/>
      <c r="D189" s="162"/>
      <c r="E189" s="162"/>
    </row>
    <row r="190" spans="3:5" ht="12.75">
      <c r="C190" s="162"/>
      <c r="D190" s="162"/>
      <c r="E190" s="162"/>
    </row>
    <row r="191" spans="3:5" ht="12.75">
      <c r="C191" s="162"/>
      <c r="D191" s="162"/>
      <c r="E191" s="162"/>
    </row>
    <row r="192" spans="3:5" ht="12.75">
      <c r="C192" s="162"/>
      <c r="D192" s="162"/>
      <c r="E192" s="162"/>
    </row>
    <row r="193" spans="3:5" ht="12.75">
      <c r="C193" s="162"/>
      <c r="D193" s="162"/>
      <c r="E193" s="162"/>
    </row>
    <row r="194" spans="3:5" ht="12.75">
      <c r="C194" s="162"/>
      <c r="D194" s="162"/>
      <c r="E194" s="162"/>
    </row>
    <row r="195" spans="3:5" ht="12.75">
      <c r="C195" s="162"/>
      <c r="D195" s="162"/>
      <c r="E195" s="162"/>
    </row>
    <row r="196" spans="3:5" ht="12.75">
      <c r="C196" s="162"/>
      <c r="D196" s="162"/>
      <c r="E196" s="162"/>
    </row>
    <row r="197" spans="3:5" ht="12.75">
      <c r="C197" s="162"/>
      <c r="D197" s="162"/>
      <c r="E197" s="162"/>
    </row>
    <row r="198" spans="3:5" ht="12.75">
      <c r="C198" s="162"/>
      <c r="D198" s="162"/>
      <c r="E198" s="162"/>
    </row>
    <row r="199" spans="3:5" ht="12.75">
      <c r="C199" s="162"/>
      <c r="D199" s="162"/>
      <c r="E199" s="162"/>
    </row>
    <row r="200" spans="3:5" ht="12.75">
      <c r="C200" s="162"/>
      <c r="D200" s="162"/>
      <c r="E200" s="162"/>
    </row>
    <row r="201" spans="3:5" ht="12.75">
      <c r="C201" s="162"/>
      <c r="D201" s="162"/>
      <c r="E201" s="162"/>
    </row>
    <row r="202" spans="3:5" ht="12.75">
      <c r="C202" s="162"/>
      <c r="D202" s="162"/>
      <c r="E202" s="162"/>
    </row>
    <row r="203" spans="3:5" ht="12.75">
      <c r="C203" s="162"/>
      <c r="D203" s="162"/>
      <c r="E203" s="162"/>
    </row>
    <row r="204" spans="3:5" ht="12.75">
      <c r="C204" s="162"/>
      <c r="D204" s="162"/>
      <c r="E204" s="162"/>
    </row>
    <row r="205" spans="3:5" ht="12.75">
      <c r="C205" s="162"/>
      <c r="D205" s="162"/>
      <c r="E205" s="162"/>
    </row>
    <row r="206" spans="3:5" ht="12.75">
      <c r="C206" s="162"/>
      <c r="D206" s="162"/>
      <c r="E206" s="162"/>
    </row>
    <row r="207" spans="3:5" ht="12.75">
      <c r="C207" s="162"/>
      <c r="D207" s="162"/>
      <c r="E207" s="162"/>
    </row>
    <row r="208" spans="3:5" ht="12.75">
      <c r="C208" s="162"/>
      <c r="D208" s="162"/>
      <c r="E208" s="162"/>
    </row>
    <row r="209" spans="3:5" ht="12.75">
      <c r="C209" s="162"/>
      <c r="D209" s="162"/>
      <c r="E209" s="162"/>
    </row>
    <row r="210" spans="3:5" ht="12.75">
      <c r="C210" s="162"/>
      <c r="D210" s="162"/>
      <c r="E210" s="162"/>
    </row>
    <row r="211" spans="3:5" ht="12.75">
      <c r="C211" s="162"/>
      <c r="D211" s="162"/>
      <c r="E211" s="162"/>
    </row>
    <row r="212" spans="3:5" ht="12.75">
      <c r="C212" s="162"/>
      <c r="D212" s="162"/>
      <c r="E212" s="162"/>
    </row>
    <row r="213" spans="3:5" ht="12.75">
      <c r="C213" s="162"/>
      <c r="D213" s="162"/>
      <c r="E213" s="162"/>
    </row>
    <row r="214" spans="3:5" ht="12.75">
      <c r="C214" s="162"/>
      <c r="D214" s="162"/>
      <c r="E214" s="162"/>
    </row>
    <row r="215" spans="3:5" ht="12.75">
      <c r="C215" s="162"/>
      <c r="D215" s="162"/>
      <c r="E215" s="162"/>
    </row>
    <row r="216" spans="3:5" ht="12.75">
      <c r="C216" s="162"/>
      <c r="D216" s="162"/>
      <c r="E216" s="162"/>
    </row>
    <row r="217" spans="3:5" ht="12.75">
      <c r="C217" s="162"/>
      <c r="D217" s="162"/>
      <c r="E217" s="162"/>
    </row>
    <row r="218" spans="3:5" ht="12.75">
      <c r="C218" s="162"/>
      <c r="D218" s="162"/>
      <c r="E218" s="162"/>
    </row>
    <row r="219" spans="3:5" ht="12.75">
      <c r="C219" s="162"/>
      <c r="D219" s="162"/>
      <c r="E219" s="162"/>
    </row>
    <row r="220" spans="3:5" ht="12.75">
      <c r="C220" s="162"/>
      <c r="D220" s="162"/>
      <c r="E220" s="162"/>
    </row>
    <row r="221" spans="3:5" ht="12.75">
      <c r="C221" s="162"/>
      <c r="D221" s="162"/>
      <c r="E221" s="162"/>
    </row>
    <row r="222" spans="3:5" ht="12.75">
      <c r="C222" s="162"/>
      <c r="D222" s="162"/>
      <c r="E222" s="162"/>
    </row>
    <row r="223" spans="3:5" ht="12.75">
      <c r="C223" s="162"/>
      <c r="D223" s="162"/>
      <c r="E223" s="162"/>
    </row>
    <row r="224" spans="3:5" ht="12.75">
      <c r="C224" s="162"/>
      <c r="D224" s="162"/>
      <c r="E224" s="162"/>
    </row>
    <row r="225" spans="3:5" ht="12.75">
      <c r="C225" s="162"/>
      <c r="D225" s="162"/>
      <c r="E225" s="162"/>
    </row>
    <row r="226" spans="3:5" ht="12.75">
      <c r="C226" s="162"/>
      <c r="D226" s="162"/>
      <c r="E226" s="162"/>
    </row>
    <row r="227" spans="3:5" ht="12.75">
      <c r="C227" s="162"/>
      <c r="D227" s="162"/>
      <c r="E227" s="162"/>
    </row>
    <row r="228" spans="3:5" ht="12.75">
      <c r="C228" s="162"/>
      <c r="D228" s="162"/>
      <c r="E228" s="162"/>
    </row>
    <row r="229" spans="3:5" ht="12.75">
      <c r="C229" s="162"/>
      <c r="D229" s="162"/>
      <c r="E229" s="162"/>
    </row>
    <row r="230" spans="3:5" ht="12.75">
      <c r="C230" s="162"/>
      <c r="D230" s="162"/>
      <c r="E230" s="162"/>
    </row>
    <row r="231" spans="3:5" ht="12.75">
      <c r="C231" s="162"/>
      <c r="D231" s="162"/>
      <c r="E231" s="162"/>
    </row>
  </sheetData>
  <sheetProtection/>
  <printOptions gridLines="1"/>
  <pageMargins left="0.7874015748031497" right="0.7874015748031497" top="0.3937007874015748" bottom="0.984251968503937" header="0" footer="0"/>
  <pageSetup horizontalDpi="360" verticalDpi="360" orientation="portrait" scale="8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E230"/>
  <sheetViews>
    <sheetView zoomScalePageLayoutView="0" workbookViewId="0" topLeftCell="A22">
      <selection activeCell="A41" sqref="A41:IV41"/>
    </sheetView>
  </sheetViews>
  <sheetFormatPr defaultColWidth="11.421875" defaultRowHeight="12.75"/>
  <cols>
    <col min="1" max="1" width="19.28125" style="0" customWidth="1"/>
    <col min="2" max="2" width="35.28125" style="0" customWidth="1"/>
    <col min="3" max="3" width="13.421875" style="0" customWidth="1"/>
  </cols>
  <sheetData>
    <row r="1" spans="1:5" ht="15.75">
      <c r="A1" s="123" t="s">
        <v>212</v>
      </c>
      <c r="B1" s="123"/>
      <c r="C1" s="6"/>
      <c r="D1" s="6"/>
      <c r="E1" s="6"/>
    </row>
    <row r="2" spans="1:5" ht="15.75">
      <c r="A2" s="124" t="s">
        <v>152</v>
      </c>
      <c r="B2" s="123"/>
      <c r="C2" s="6"/>
      <c r="D2" s="6"/>
      <c r="E2" s="6"/>
    </row>
    <row r="3" spans="1:5" ht="12.75">
      <c r="A3" s="6"/>
      <c r="B3" s="6"/>
      <c r="C3" s="6"/>
      <c r="D3" s="6"/>
      <c r="E3" s="6"/>
    </row>
    <row r="4" spans="1:5" ht="12.75">
      <c r="A4" s="6"/>
      <c r="B4" s="6"/>
      <c r="C4" s="6"/>
      <c r="D4" s="6"/>
      <c r="E4" s="6"/>
    </row>
    <row r="5" spans="1:5" ht="12.75">
      <c r="A5" s="3" t="s">
        <v>0</v>
      </c>
      <c r="B5" s="4" t="s">
        <v>1</v>
      </c>
      <c r="C5" s="5" t="s">
        <v>47</v>
      </c>
      <c r="D5" s="5" t="s">
        <v>48</v>
      </c>
      <c r="E5" s="5" t="s">
        <v>2</v>
      </c>
    </row>
    <row r="6" spans="1:5" ht="19.5" customHeight="1">
      <c r="A6" s="16" t="s">
        <v>49</v>
      </c>
      <c r="B6" s="167" t="s">
        <v>50</v>
      </c>
      <c r="C6" s="21"/>
      <c r="D6" s="6"/>
      <c r="E6" s="6"/>
    </row>
    <row r="7" spans="1:5" ht="31.5">
      <c r="A7" s="16" t="s">
        <v>51</v>
      </c>
      <c r="B7" s="167" t="s">
        <v>52</v>
      </c>
      <c r="C7" s="21"/>
      <c r="D7" s="6"/>
      <c r="E7" s="6"/>
    </row>
    <row r="8" spans="1:5" ht="12.75">
      <c r="A8" s="19" t="s">
        <v>51</v>
      </c>
      <c r="B8" s="176" t="s">
        <v>70</v>
      </c>
      <c r="C8" s="177">
        <v>4.43</v>
      </c>
      <c r="D8" s="177">
        <v>567.86</v>
      </c>
      <c r="E8" s="177">
        <v>108.01</v>
      </c>
    </row>
    <row r="9" spans="1:5" ht="12.75">
      <c r="A9" s="19" t="s">
        <v>51</v>
      </c>
      <c r="B9" s="176" t="s">
        <v>21</v>
      </c>
      <c r="C9" s="177">
        <v>2534.14</v>
      </c>
      <c r="D9" s="177">
        <v>99169.03</v>
      </c>
      <c r="E9" s="177">
        <v>19355.23</v>
      </c>
    </row>
    <row r="10" spans="1:5" ht="12.75">
      <c r="A10" s="19" t="s">
        <v>51</v>
      </c>
      <c r="B10" s="176" t="s">
        <v>73</v>
      </c>
      <c r="C10" s="177">
        <v>708.45</v>
      </c>
      <c r="D10" s="177">
        <v>37775.35</v>
      </c>
      <c r="E10" s="177">
        <v>7019.89</v>
      </c>
    </row>
    <row r="11" spans="1:5" ht="12.75">
      <c r="A11" s="19" t="s">
        <v>51</v>
      </c>
      <c r="B11" s="176" t="s">
        <v>34</v>
      </c>
      <c r="C11" s="177">
        <v>14.69</v>
      </c>
      <c r="D11" s="177">
        <v>1414.74</v>
      </c>
      <c r="E11" s="177">
        <v>329.01</v>
      </c>
    </row>
    <row r="12" spans="1:5" ht="12.75">
      <c r="A12" s="19" t="s">
        <v>51</v>
      </c>
      <c r="B12" s="176" t="s">
        <v>60</v>
      </c>
      <c r="C12" s="177">
        <v>444171.4</v>
      </c>
      <c r="D12" s="177">
        <v>5828519.52</v>
      </c>
      <c r="E12" s="177">
        <v>1267027.54</v>
      </c>
    </row>
    <row r="13" spans="1:5" ht="12.75">
      <c r="A13" s="19" t="s">
        <v>51</v>
      </c>
      <c r="B13" s="176" t="s">
        <v>74</v>
      </c>
      <c r="C13" s="177">
        <v>6476.45</v>
      </c>
      <c r="D13" s="177">
        <v>91480.72</v>
      </c>
      <c r="E13" s="177">
        <v>21274.59</v>
      </c>
    </row>
    <row r="14" spans="1:5" ht="12.75">
      <c r="A14" s="19" t="s">
        <v>51</v>
      </c>
      <c r="B14" s="176" t="s">
        <v>107</v>
      </c>
      <c r="C14" s="177">
        <v>915.41</v>
      </c>
      <c r="D14" s="177">
        <v>219493.7</v>
      </c>
      <c r="E14" s="177">
        <v>51045.05</v>
      </c>
    </row>
    <row r="15" spans="1:5" ht="12.75">
      <c r="A15" s="19" t="s">
        <v>51</v>
      </c>
      <c r="B15" s="176" t="s">
        <v>79</v>
      </c>
      <c r="C15" s="177">
        <v>28507.46</v>
      </c>
      <c r="D15" s="177">
        <v>420963.54</v>
      </c>
      <c r="E15" s="177">
        <v>76856.26</v>
      </c>
    </row>
    <row r="16" spans="1:5" ht="12.75">
      <c r="A16" s="19" t="s">
        <v>51</v>
      </c>
      <c r="B16" s="176" t="s">
        <v>56</v>
      </c>
      <c r="C16" s="177">
        <v>101.91</v>
      </c>
      <c r="D16" s="177">
        <v>10793.89</v>
      </c>
      <c r="E16" s="177">
        <v>2510.21</v>
      </c>
    </row>
    <row r="17" spans="1:5" ht="12.75">
      <c r="A17" s="19" t="s">
        <v>51</v>
      </c>
      <c r="B17" s="176" t="s">
        <v>37</v>
      </c>
      <c r="C17" s="177">
        <v>680.77</v>
      </c>
      <c r="D17" s="177">
        <v>51359.44</v>
      </c>
      <c r="E17" s="177">
        <v>11944.06</v>
      </c>
    </row>
    <row r="18" spans="1:5" ht="12.75">
      <c r="A18" s="19" t="s">
        <v>51</v>
      </c>
      <c r="B18" s="176" t="s">
        <v>46</v>
      </c>
      <c r="C18" s="177">
        <v>1442.79</v>
      </c>
      <c r="D18" s="177">
        <v>89968.23</v>
      </c>
      <c r="E18" s="177">
        <v>20908.14</v>
      </c>
    </row>
    <row r="19" spans="1:5" ht="12.75">
      <c r="A19" s="19" t="s">
        <v>51</v>
      </c>
      <c r="B19" s="176" t="s">
        <v>57</v>
      </c>
      <c r="C19" s="177">
        <v>7.1</v>
      </c>
      <c r="D19" s="177">
        <v>1141.43</v>
      </c>
      <c r="E19" s="177">
        <v>181.18</v>
      </c>
    </row>
    <row r="20" spans="1:5" ht="12.75">
      <c r="A20" s="19" t="s">
        <v>51</v>
      </c>
      <c r="B20" s="176" t="s">
        <v>198</v>
      </c>
      <c r="C20" s="177">
        <v>246</v>
      </c>
      <c r="D20" s="177">
        <v>18266.4</v>
      </c>
      <c r="E20" s="177">
        <v>4248</v>
      </c>
    </row>
    <row r="21" spans="1:5" ht="12.75">
      <c r="A21" s="19" t="s">
        <v>51</v>
      </c>
      <c r="B21" s="176" t="s">
        <v>200</v>
      </c>
      <c r="C21" s="177">
        <v>514.85</v>
      </c>
      <c r="D21" s="177">
        <v>13361.76</v>
      </c>
      <c r="E21" s="177">
        <v>2768.33</v>
      </c>
    </row>
    <row r="22" spans="1:5" ht="12.75">
      <c r="A22" s="19" t="s">
        <v>51</v>
      </c>
      <c r="B22" s="176" t="s">
        <v>202</v>
      </c>
      <c r="C22" s="177">
        <v>2353.24</v>
      </c>
      <c r="D22" s="177">
        <v>39585.29</v>
      </c>
      <c r="E22" s="177">
        <v>9205.88</v>
      </c>
    </row>
    <row r="23" spans="1:5" ht="12.75">
      <c r="A23" s="19" t="s">
        <v>51</v>
      </c>
      <c r="B23" s="174" t="s">
        <v>101</v>
      </c>
      <c r="C23" s="175">
        <f>SUM(C8:C22)</f>
        <v>488679.08999999997</v>
      </c>
      <c r="D23" s="175">
        <f>SUM(D8:D22)</f>
        <v>6923860.9</v>
      </c>
      <c r="E23" s="175">
        <f>SUM(E8:E22)</f>
        <v>1494781.38</v>
      </c>
    </row>
    <row r="24" spans="1:5" ht="12.75">
      <c r="A24" s="16" t="s">
        <v>111</v>
      </c>
      <c r="B24" s="18" t="s">
        <v>150</v>
      </c>
      <c r="C24" s="170"/>
      <c r="D24" s="170"/>
      <c r="E24" s="170"/>
    </row>
    <row r="25" spans="1:5" ht="32.25">
      <c r="A25" s="149" t="s">
        <v>59</v>
      </c>
      <c r="B25" s="166" t="s">
        <v>31</v>
      </c>
      <c r="C25" s="170"/>
      <c r="D25" s="170"/>
      <c r="E25" s="170"/>
    </row>
    <row r="26" spans="1:5" ht="12.75">
      <c r="A26" s="19" t="s">
        <v>59</v>
      </c>
      <c r="B26" s="169" t="s">
        <v>21</v>
      </c>
      <c r="C26" s="170">
        <v>9430</v>
      </c>
      <c r="D26" s="170">
        <v>227430</v>
      </c>
      <c r="E26" s="170">
        <v>52890.7</v>
      </c>
    </row>
    <row r="27" spans="1:5" ht="12.75">
      <c r="A27" s="19" t="s">
        <v>59</v>
      </c>
      <c r="B27" s="169" t="s">
        <v>73</v>
      </c>
      <c r="C27" s="170">
        <v>2828.5</v>
      </c>
      <c r="D27" s="170">
        <v>67741.11</v>
      </c>
      <c r="E27" s="170">
        <v>14700.4</v>
      </c>
    </row>
    <row r="28" spans="1:5" ht="12.75">
      <c r="A28" s="19" t="s">
        <v>59</v>
      </c>
      <c r="B28" s="169" t="s">
        <v>60</v>
      </c>
      <c r="C28" s="170">
        <v>570951.65</v>
      </c>
      <c r="D28" s="170">
        <v>5704694.31</v>
      </c>
      <c r="E28" s="170">
        <v>1158054.49</v>
      </c>
    </row>
    <row r="29" spans="1:5" ht="12.75">
      <c r="A29" s="19" t="s">
        <v>59</v>
      </c>
      <c r="B29" s="169" t="s">
        <v>74</v>
      </c>
      <c r="C29" s="170">
        <v>220189</v>
      </c>
      <c r="D29" s="170">
        <v>10211774.39</v>
      </c>
      <c r="E29" s="170">
        <v>2202894.19</v>
      </c>
    </row>
    <row r="30" spans="1:5" ht="12.75">
      <c r="A30" s="19" t="s">
        <v>59</v>
      </c>
      <c r="B30" s="169" t="s">
        <v>79</v>
      </c>
      <c r="C30" s="170">
        <v>49483.15</v>
      </c>
      <c r="D30" s="170">
        <v>1525037.73</v>
      </c>
      <c r="E30" s="170">
        <v>307098.57</v>
      </c>
    </row>
    <row r="31" spans="1:5" ht="12.75">
      <c r="A31" s="19" t="s">
        <v>59</v>
      </c>
      <c r="B31" s="169" t="s">
        <v>46</v>
      </c>
      <c r="C31" s="170">
        <v>150.81</v>
      </c>
      <c r="D31" s="170">
        <v>6775</v>
      </c>
      <c r="E31" s="170">
        <v>1575.58</v>
      </c>
    </row>
    <row r="32" spans="1:5" ht="14.25" customHeight="1">
      <c r="A32" s="19" t="s">
        <v>59</v>
      </c>
      <c r="B32" s="169" t="s">
        <v>57</v>
      </c>
      <c r="C32" s="170">
        <v>14492.5</v>
      </c>
      <c r="D32" s="170">
        <v>220118.2</v>
      </c>
      <c r="E32" s="170">
        <v>51190.28</v>
      </c>
    </row>
    <row r="33" spans="1:5" ht="12.75">
      <c r="A33" s="19" t="s">
        <v>59</v>
      </c>
      <c r="B33" s="169" t="s">
        <v>198</v>
      </c>
      <c r="C33" s="170">
        <v>25525.45</v>
      </c>
      <c r="D33" s="170">
        <v>3043252.78</v>
      </c>
      <c r="E33" s="170">
        <v>636750.43</v>
      </c>
    </row>
    <row r="34" spans="1:5" ht="12.75">
      <c r="A34" s="19" t="s">
        <v>59</v>
      </c>
      <c r="B34" s="169" t="s">
        <v>38</v>
      </c>
      <c r="C34" s="170">
        <v>29772.05</v>
      </c>
      <c r="D34" s="170">
        <v>4931095.6</v>
      </c>
      <c r="E34" s="170">
        <v>1024191.08</v>
      </c>
    </row>
    <row r="35" spans="1:5" ht="12.75">
      <c r="A35" s="19" t="s">
        <v>59</v>
      </c>
      <c r="B35" s="169" t="s">
        <v>200</v>
      </c>
      <c r="C35" s="170">
        <v>657.94</v>
      </c>
      <c r="D35" s="170">
        <v>55010.96</v>
      </c>
      <c r="E35" s="170">
        <v>11306.32</v>
      </c>
    </row>
    <row r="36" spans="1:5" ht="12.75">
      <c r="A36" s="19" t="s">
        <v>59</v>
      </c>
      <c r="B36" s="174" t="s">
        <v>101</v>
      </c>
      <c r="C36" s="175">
        <f>SUM(C26:C35)</f>
        <v>923481.05</v>
      </c>
      <c r="D36" s="175">
        <f>SUM(D26:D35)</f>
        <v>25992930.08</v>
      </c>
      <c r="E36" s="175">
        <f>SUM(E26:E35)</f>
        <v>5460652.04</v>
      </c>
    </row>
    <row r="37" spans="1:5" ht="12" customHeight="1">
      <c r="A37" s="19"/>
      <c r="B37" s="174" t="s">
        <v>39</v>
      </c>
      <c r="C37" s="175">
        <f>C36+C23</f>
        <v>1412160.1400000001</v>
      </c>
      <c r="D37" s="175">
        <f>D36+D23</f>
        <v>32916790.979999997</v>
      </c>
      <c r="E37" s="175">
        <f>E36+E23</f>
        <v>6955433.42</v>
      </c>
    </row>
    <row r="38" spans="1:5" ht="12.75">
      <c r="A38" s="19"/>
      <c r="B38" s="169"/>
      <c r="C38" s="170"/>
      <c r="D38" s="170"/>
      <c r="E38" s="170"/>
    </row>
    <row r="39" spans="1:5" ht="12.75">
      <c r="A39" s="116" t="s">
        <v>140</v>
      </c>
      <c r="B39" s="6"/>
      <c r="C39" s="20"/>
      <c r="D39" s="20"/>
      <c r="E39" s="20"/>
    </row>
    <row r="40" spans="1:5" ht="12.75">
      <c r="A40" s="116"/>
      <c r="B40" s="1"/>
      <c r="C40" s="171"/>
      <c r="D40" s="171"/>
      <c r="E40" s="171"/>
    </row>
    <row r="41" spans="1:5" ht="60" customHeight="1">
      <c r="A41" s="188" t="s">
        <v>220</v>
      </c>
      <c r="B41" s="189"/>
      <c r="C41" s="189"/>
      <c r="D41" s="189"/>
      <c r="E41" s="190"/>
    </row>
    <row r="42" spans="1:5" ht="12.75">
      <c r="A42" s="19"/>
      <c r="B42" s="169"/>
      <c r="C42" s="170"/>
      <c r="D42" s="170"/>
      <c r="E42" s="170"/>
    </row>
    <row r="43" spans="1:5" ht="12.75">
      <c r="A43" s="19"/>
      <c r="B43" s="169"/>
      <c r="C43" s="170"/>
      <c r="D43" s="170"/>
      <c r="E43" s="170"/>
    </row>
    <row r="44" spans="1:5" ht="12.75">
      <c r="A44" s="19"/>
      <c r="B44" s="169"/>
      <c r="C44" s="170"/>
      <c r="D44" s="170"/>
      <c r="E44" s="170"/>
    </row>
    <row r="45" spans="1:5" ht="12.75">
      <c r="A45" s="19"/>
      <c r="B45" s="169"/>
      <c r="C45" s="170"/>
      <c r="D45" s="170"/>
      <c r="E45" s="170"/>
    </row>
    <row r="46" spans="1:5" ht="12.75">
      <c r="A46" s="19"/>
      <c r="B46" s="169"/>
      <c r="C46" s="170"/>
      <c r="D46" s="170"/>
      <c r="E46" s="170"/>
    </row>
    <row r="47" spans="1:5" ht="12.75">
      <c r="A47" s="19"/>
      <c r="B47" s="169"/>
      <c r="C47" s="170"/>
      <c r="D47" s="170"/>
      <c r="E47" s="170"/>
    </row>
    <row r="48" spans="1:5" ht="12.75">
      <c r="A48" s="19"/>
      <c r="B48" s="169"/>
      <c r="C48" s="170"/>
      <c r="D48" s="170"/>
      <c r="E48" s="170"/>
    </row>
    <row r="49" spans="1:5" ht="12.75">
      <c r="A49" s="19"/>
      <c r="B49" s="174"/>
      <c r="C49" s="175"/>
      <c r="D49" s="175"/>
      <c r="E49" s="175"/>
    </row>
    <row r="50" spans="1:5" ht="12.75">
      <c r="A50" s="19"/>
      <c r="B50" s="174"/>
      <c r="C50" s="175"/>
      <c r="D50" s="175"/>
      <c r="E50" s="175"/>
    </row>
    <row r="51" spans="1:5" ht="12.75">
      <c r="A51" s="19"/>
      <c r="B51" s="169"/>
      <c r="C51" s="170"/>
      <c r="D51" s="170"/>
      <c r="E51" s="170"/>
    </row>
    <row r="52" spans="1:5" ht="12.75">
      <c r="A52" s="116"/>
      <c r="B52" s="6"/>
      <c r="C52" s="20"/>
      <c r="D52" s="20"/>
      <c r="E52" s="20"/>
    </row>
    <row r="53" spans="1:5" ht="12.75">
      <c r="A53" s="116"/>
      <c r="B53" s="1"/>
      <c r="C53" s="171"/>
      <c r="D53" s="171"/>
      <c r="E53" s="171"/>
    </row>
    <row r="54" spans="1:5" ht="12.75">
      <c r="A54" s="19"/>
      <c r="B54" s="147"/>
      <c r="C54" s="148"/>
      <c r="D54" s="148"/>
      <c r="E54" s="148"/>
    </row>
    <row r="55" spans="1:5" ht="12.75">
      <c r="A55" s="116"/>
      <c r="B55" s="6"/>
      <c r="C55" s="20"/>
      <c r="D55" s="20"/>
      <c r="E55" s="20"/>
    </row>
    <row r="56" spans="1:5" ht="12.75">
      <c r="A56" s="19"/>
      <c r="B56" s="147"/>
      <c r="C56" s="148"/>
      <c r="D56" s="148"/>
      <c r="E56" s="148"/>
    </row>
    <row r="57" spans="1:5" ht="12.75">
      <c r="A57" s="19"/>
      <c r="B57" s="147"/>
      <c r="C57" s="148"/>
      <c r="D57" s="148"/>
      <c r="E57" s="148"/>
    </row>
    <row r="58" spans="1:5" ht="12.75">
      <c r="A58" s="19"/>
      <c r="B58" s="147"/>
      <c r="C58" s="148"/>
      <c r="D58" s="148"/>
      <c r="E58" s="148"/>
    </row>
    <row r="59" spans="1:5" ht="12.75">
      <c r="A59" s="19"/>
      <c r="B59" s="147"/>
      <c r="C59" s="148"/>
      <c r="D59" s="148"/>
      <c r="E59" s="148"/>
    </row>
    <row r="60" spans="1:5" ht="12.75">
      <c r="A60" s="19"/>
      <c r="B60" s="147"/>
      <c r="C60" s="148"/>
      <c r="D60" s="148"/>
      <c r="E60" s="148"/>
    </row>
    <row r="61" spans="1:5" ht="12.75">
      <c r="A61" s="19"/>
      <c r="B61" s="1"/>
      <c r="C61" s="152"/>
      <c r="D61" s="152"/>
      <c r="E61" s="152"/>
    </row>
    <row r="62" spans="1:5" ht="12.75">
      <c r="A62" s="6"/>
      <c r="B62" s="1"/>
      <c r="C62" s="152"/>
      <c r="D62" s="152"/>
      <c r="E62" s="152"/>
    </row>
    <row r="63" spans="1:5" ht="12.75">
      <c r="A63" s="6"/>
      <c r="B63" s="6"/>
      <c r="C63" s="164"/>
      <c r="D63" s="164"/>
      <c r="E63" s="164"/>
    </row>
    <row r="64" spans="1:5" ht="12.75">
      <c r="A64" s="6"/>
      <c r="B64" s="6"/>
      <c r="C64" s="164"/>
      <c r="D64" s="164"/>
      <c r="E64" s="164"/>
    </row>
    <row r="65" spans="1:5" ht="12.75">
      <c r="A65" s="6"/>
      <c r="B65" s="6"/>
      <c r="C65" s="164"/>
      <c r="D65" s="164"/>
      <c r="E65" s="164"/>
    </row>
    <row r="66" spans="1:5" ht="12.75">
      <c r="A66" s="6"/>
      <c r="B66" s="6"/>
      <c r="C66" s="164"/>
      <c r="D66" s="164"/>
      <c r="E66" s="164"/>
    </row>
    <row r="67" spans="1:5" ht="12.75">
      <c r="A67" s="6"/>
      <c r="B67" s="6"/>
      <c r="C67" s="164"/>
      <c r="D67" s="164"/>
      <c r="E67" s="164"/>
    </row>
    <row r="68" spans="1:5" ht="12.75">
      <c r="A68" s="6"/>
      <c r="B68" s="6"/>
      <c r="C68" s="164"/>
      <c r="D68" s="164"/>
      <c r="E68" s="164"/>
    </row>
    <row r="69" spans="1:5" ht="12.75">
      <c r="A69" s="6"/>
      <c r="B69" s="6"/>
      <c r="C69" s="164"/>
      <c r="D69" s="164"/>
      <c r="E69" s="164"/>
    </row>
    <row r="70" spans="1:5" ht="12.75">
      <c r="A70" s="6"/>
      <c r="B70" s="6"/>
      <c r="C70" s="164"/>
      <c r="D70" s="164"/>
      <c r="E70" s="164"/>
    </row>
    <row r="71" spans="1:5" ht="12.75">
      <c r="A71" s="6"/>
      <c r="B71" s="6"/>
      <c r="C71" s="164"/>
      <c r="D71" s="164"/>
      <c r="E71" s="164"/>
    </row>
    <row r="72" spans="1:5" ht="12.75">
      <c r="A72" s="6"/>
      <c r="B72" s="6"/>
      <c r="C72" s="164"/>
      <c r="D72" s="164"/>
      <c r="E72" s="164"/>
    </row>
    <row r="73" spans="1:5" ht="12.75">
      <c r="A73" s="6"/>
      <c r="B73" s="6"/>
      <c r="C73" s="164"/>
      <c r="D73" s="164"/>
      <c r="E73" s="164"/>
    </row>
    <row r="74" spans="1:5" ht="12.75">
      <c r="A74" s="6"/>
      <c r="B74" s="6"/>
      <c r="C74" s="164"/>
      <c r="D74" s="164"/>
      <c r="E74" s="164"/>
    </row>
    <row r="75" spans="1:5" ht="12.75">
      <c r="A75" s="6"/>
      <c r="B75" s="6"/>
      <c r="C75" s="164"/>
      <c r="D75" s="164"/>
      <c r="E75" s="164"/>
    </row>
    <row r="76" spans="1:5" ht="12.75">
      <c r="A76" s="6"/>
      <c r="B76" s="6"/>
      <c r="C76" s="164"/>
      <c r="D76" s="164"/>
      <c r="E76" s="164"/>
    </row>
    <row r="77" spans="1:5" ht="12.75">
      <c r="A77" s="6"/>
      <c r="B77" s="6"/>
      <c r="C77" s="164"/>
      <c r="D77" s="164"/>
      <c r="E77" s="164"/>
    </row>
    <row r="78" spans="1:5" ht="12.75">
      <c r="A78" s="6"/>
      <c r="B78" s="6"/>
      <c r="C78" s="164"/>
      <c r="D78" s="164"/>
      <c r="E78" s="164"/>
    </row>
    <row r="79" spans="1:5" ht="12.75">
      <c r="A79" s="6"/>
      <c r="B79" s="6"/>
      <c r="C79" s="164"/>
      <c r="D79" s="164"/>
      <c r="E79" s="164"/>
    </row>
    <row r="80" spans="1:5" ht="12.75">
      <c r="A80" s="6"/>
      <c r="B80" s="6"/>
      <c r="C80" s="164"/>
      <c r="D80" s="164"/>
      <c r="E80" s="164"/>
    </row>
    <row r="81" spans="1:5" ht="12.75">
      <c r="A81" s="6"/>
      <c r="B81" s="6"/>
      <c r="C81" s="164"/>
      <c r="D81" s="164"/>
      <c r="E81" s="164"/>
    </row>
    <row r="82" spans="1:5" ht="12.75">
      <c r="A82" s="6"/>
      <c r="B82" s="6"/>
      <c r="C82" s="164"/>
      <c r="D82" s="164"/>
      <c r="E82" s="164"/>
    </row>
    <row r="83" spans="1:5" ht="12.75">
      <c r="A83" s="6"/>
      <c r="B83" s="6"/>
      <c r="C83" s="164"/>
      <c r="D83" s="164"/>
      <c r="E83" s="164"/>
    </row>
    <row r="84" spans="1:5" ht="12.75">
      <c r="A84" s="6"/>
      <c r="B84" s="6"/>
      <c r="C84" s="164"/>
      <c r="D84" s="164"/>
      <c r="E84" s="164"/>
    </row>
    <row r="85" spans="1:5" ht="12.75">
      <c r="A85" s="6"/>
      <c r="B85" s="6"/>
      <c r="C85" s="164"/>
      <c r="D85" s="164"/>
      <c r="E85" s="164"/>
    </row>
    <row r="86" spans="1:5" ht="12.75">
      <c r="A86" s="6"/>
      <c r="B86" s="6"/>
      <c r="C86" s="164"/>
      <c r="D86" s="164"/>
      <c r="E86" s="164"/>
    </row>
    <row r="87" spans="1:5" ht="12.75">
      <c r="A87" s="6"/>
      <c r="B87" s="6"/>
      <c r="C87" s="164"/>
      <c r="D87" s="164"/>
      <c r="E87" s="164"/>
    </row>
    <row r="88" spans="1:5" ht="12.75">
      <c r="A88" s="6"/>
      <c r="B88" s="6"/>
      <c r="C88" s="164"/>
      <c r="D88" s="164"/>
      <c r="E88" s="164"/>
    </row>
    <row r="89" spans="1:5" ht="12.75">
      <c r="A89" s="6"/>
      <c r="B89" s="6"/>
      <c r="C89" s="164"/>
      <c r="D89" s="164"/>
      <c r="E89" s="164"/>
    </row>
    <row r="90" spans="1:5" ht="12.75">
      <c r="A90" s="6"/>
      <c r="B90" s="6"/>
      <c r="C90" s="164"/>
      <c r="D90" s="164"/>
      <c r="E90" s="164"/>
    </row>
    <row r="91" spans="1:5" ht="12.75">
      <c r="A91" s="6"/>
      <c r="B91" s="6"/>
      <c r="C91" s="164"/>
      <c r="D91" s="164"/>
      <c r="E91" s="164"/>
    </row>
    <row r="92" spans="1:5" ht="12.75">
      <c r="A92" s="6"/>
      <c r="B92" s="6"/>
      <c r="C92" s="164"/>
      <c r="D92" s="164"/>
      <c r="E92" s="164"/>
    </row>
    <row r="93" spans="1:5" ht="12.75">
      <c r="A93" s="6"/>
      <c r="B93" s="6"/>
      <c r="C93" s="164"/>
      <c r="D93" s="164"/>
      <c r="E93" s="164"/>
    </row>
    <row r="94" spans="1:5" ht="12.75">
      <c r="A94" s="6"/>
      <c r="B94" s="6"/>
      <c r="C94" s="164"/>
      <c r="D94" s="164"/>
      <c r="E94" s="164"/>
    </row>
    <row r="95" spans="1:5" ht="12.75">
      <c r="A95" s="6"/>
      <c r="B95" s="6"/>
      <c r="C95" s="164"/>
      <c r="D95" s="164"/>
      <c r="E95" s="164"/>
    </row>
    <row r="96" spans="1:5" ht="12.75">
      <c r="A96" s="6"/>
      <c r="B96" s="6"/>
      <c r="C96" s="164"/>
      <c r="D96" s="164"/>
      <c r="E96" s="164"/>
    </row>
    <row r="97" spans="1:5" ht="12.75">
      <c r="A97" s="6"/>
      <c r="B97" s="6"/>
      <c r="C97" s="164"/>
      <c r="D97" s="164"/>
      <c r="E97" s="164"/>
    </row>
    <row r="98" spans="1:5" ht="12.75">
      <c r="A98" s="6"/>
      <c r="B98" s="6"/>
      <c r="C98" s="164"/>
      <c r="D98" s="164"/>
      <c r="E98" s="164"/>
    </row>
    <row r="99" spans="1:5" ht="12.75">
      <c r="A99" s="6"/>
      <c r="B99" s="6"/>
      <c r="C99" s="164"/>
      <c r="D99" s="164"/>
      <c r="E99" s="164"/>
    </row>
    <row r="100" spans="1:5" ht="12.75">
      <c r="A100" s="6"/>
      <c r="B100" s="6"/>
      <c r="C100" s="164"/>
      <c r="D100" s="164"/>
      <c r="E100" s="164"/>
    </row>
    <row r="101" spans="1:5" ht="12.75">
      <c r="A101" s="6"/>
      <c r="B101" s="6"/>
      <c r="C101" s="164"/>
      <c r="D101" s="164"/>
      <c r="E101" s="164"/>
    </row>
    <row r="102" spans="1:5" ht="12.75">
      <c r="A102" s="6"/>
      <c r="B102" s="6"/>
      <c r="C102" s="164"/>
      <c r="D102" s="164"/>
      <c r="E102" s="164"/>
    </row>
    <row r="103" spans="1:5" ht="12.75">
      <c r="A103" s="6"/>
      <c r="B103" s="6"/>
      <c r="C103" s="164"/>
      <c r="D103" s="164"/>
      <c r="E103" s="164"/>
    </row>
    <row r="104" spans="1:5" ht="12.75">
      <c r="A104" s="6"/>
      <c r="B104" s="6"/>
      <c r="C104" s="164"/>
      <c r="D104" s="164"/>
      <c r="E104" s="164"/>
    </row>
    <row r="105" spans="1:5" ht="12.75">
      <c r="A105" s="6"/>
      <c r="B105" s="6"/>
      <c r="C105" s="164"/>
      <c r="D105" s="164"/>
      <c r="E105" s="164"/>
    </row>
    <row r="106" spans="1:5" ht="12.75">
      <c r="A106" s="6"/>
      <c r="B106" s="6"/>
      <c r="C106" s="164"/>
      <c r="D106" s="164"/>
      <c r="E106" s="164"/>
    </row>
    <row r="107" spans="1:5" ht="12.75">
      <c r="A107" s="6"/>
      <c r="B107" s="6"/>
      <c r="C107" s="164"/>
      <c r="D107" s="164"/>
      <c r="E107" s="164"/>
    </row>
    <row r="108" spans="1:5" ht="12.75">
      <c r="A108" s="6"/>
      <c r="B108" s="6"/>
      <c r="C108" s="164"/>
      <c r="D108" s="164"/>
      <c r="E108" s="164"/>
    </row>
    <row r="109" spans="1:5" ht="12.75">
      <c r="A109" s="6"/>
      <c r="B109" s="6"/>
      <c r="C109" s="164"/>
      <c r="D109" s="164"/>
      <c r="E109" s="164"/>
    </row>
    <row r="110" spans="1:5" ht="12.75">
      <c r="A110" s="6"/>
      <c r="B110" s="6"/>
      <c r="C110" s="164"/>
      <c r="D110" s="164"/>
      <c r="E110" s="164"/>
    </row>
    <row r="111" spans="1:5" ht="12.75">
      <c r="A111" s="6"/>
      <c r="B111" s="6"/>
      <c r="C111" s="164"/>
      <c r="D111" s="164"/>
      <c r="E111" s="164"/>
    </row>
    <row r="112" spans="1:5" ht="12.75">
      <c r="A112" s="6"/>
      <c r="B112" s="6"/>
      <c r="C112" s="164"/>
      <c r="D112" s="164"/>
      <c r="E112" s="164"/>
    </row>
    <row r="113" spans="1:5" ht="12.75">
      <c r="A113" s="6"/>
      <c r="B113" s="6"/>
      <c r="C113" s="164"/>
      <c r="D113" s="164"/>
      <c r="E113" s="164"/>
    </row>
    <row r="114" spans="1:5" ht="12.75">
      <c r="A114" s="6"/>
      <c r="B114" s="6"/>
      <c r="C114" s="164"/>
      <c r="D114" s="164"/>
      <c r="E114" s="164"/>
    </row>
    <row r="115" spans="1:5" ht="12.75">
      <c r="A115" s="6"/>
      <c r="B115" s="6"/>
      <c r="C115" s="164"/>
      <c r="D115" s="164"/>
      <c r="E115" s="164"/>
    </row>
    <row r="116" spans="1:5" ht="12.75">
      <c r="A116" s="6"/>
      <c r="B116" s="6"/>
      <c r="C116" s="164"/>
      <c r="D116" s="164"/>
      <c r="E116" s="164"/>
    </row>
    <row r="117" spans="1:5" ht="12.75">
      <c r="A117" s="6"/>
      <c r="B117" s="6"/>
      <c r="C117" s="164"/>
      <c r="D117" s="164"/>
      <c r="E117" s="164"/>
    </row>
    <row r="118" spans="1:5" ht="12.75">
      <c r="A118" s="6"/>
      <c r="B118" s="6"/>
      <c r="C118" s="164"/>
      <c r="D118" s="164"/>
      <c r="E118" s="164"/>
    </row>
    <row r="119" spans="1:5" ht="12.75">
      <c r="A119" s="6"/>
      <c r="B119" s="6"/>
      <c r="C119" s="164"/>
      <c r="D119" s="164"/>
      <c r="E119" s="164"/>
    </row>
    <row r="120" spans="1:5" ht="12.75">
      <c r="A120" s="6"/>
      <c r="B120" s="6"/>
      <c r="C120" s="164"/>
      <c r="D120" s="164"/>
      <c r="E120" s="164"/>
    </row>
    <row r="121" spans="1:5" ht="12.75">
      <c r="A121" s="6"/>
      <c r="B121" s="6"/>
      <c r="C121" s="164"/>
      <c r="D121" s="164"/>
      <c r="E121" s="164"/>
    </row>
    <row r="122" spans="1:5" ht="12.75">
      <c r="A122" s="6"/>
      <c r="B122" s="6"/>
      <c r="C122" s="164"/>
      <c r="D122" s="164"/>
      <c r="E122" s="164"/>
    </row>
    <row r="123" spans="1:5" ht="12.75">
      <c r="A123" s="6"/>
      <c r="B123" s="6"/>
      <c r="C123" s="164"/>
      <c r="D123" s="164"/>
      <c r="E123" s="164"/>
    </row>
    <row r="124" spans="1:5" ht="12.75">
      <c r="A124" s="6"/>
      <c r="B124" s="6"/>
      <c r="C124" s="164"/>
      <c r="D124" s="164"/>
      <c r="E124" s="164"/>
    </row>
    <row r="125" spans="1:5" ht="12.75">
      <c r="A125" s="6"/>
      <c r="B125" s="6"/>
      <c r="C125" s="164"/>
      <c r="D125" s="164"/>
      <c r="E125" s="164"/>
    </row>
    <row r="126" spans="1:5" ht="12.75">
      <c r="A126" s="6"/>
      <c r="B126" s="6"/>
      <c r="C126" s="164"/>
      <c r="D126" s="164"/>
      <c r="E126" s="164"/>
    </row>
    <row r="127" spans="1:5" ht="12.75">
      <c r="A127" s="6"/>
      <c r="B127" s="6"/>
      <c r="C127" s="164"/>
      <c r="D127" s="164"/>
      <c r="E127" s="164"/>
    </row>
    <row r="128" spans="1:5" ht="12.75">
      <c r="A128" s="2"/>
      <c r="B128" s="2"/>
      <c r="C128" s="163"/>
      <c r="D128" s="163"/>
      <c r="E128" s="163"/>
    </row>
    <row r="129" spans="1:5" ht="12.75">
      <c r="A129" s="2"/>
      <c r="B129" s="2"/>
      <c r="C129" s="163"/>
      <c r="D129" s="163"/>
      <c r="E129" s="163"/>
    </row>
    <row r="130" spans="1:5" ht="12.75">
      <c r="A130" s="2"/>
      <c r="B130" s="2"/>
      <c r="C130" s="163"/>
      <c r="D130" s="163"/>
      <c r="E130" s="163"/>
    </row>
    <row r="131" spans="1:5" ht="12.75">
      <c r="A131" s="2"/>
      <c r="B131" s="2"/>
      <c r="C131" s="163"/>
      <c r="D131" s="163"/>
      <c r="E131" s="163"/>
    </row>
    <row r="132" spans="1:5" ht="12.75">
      <c r="A132" s="2"/>
      <c r="B132" s="2"/>
      <c r="C132" s="163"/>
      <c r="D132" s="163"/>
      <c r="E132" s="163"/>
    </row>
    <row r="133" spans="1:5" ht="12.75">
      <c r="A133" s="2"/>
      <c r="B133" s="2"/>
      <c r="C133" s="163"/>
      <c r="D133" s="163"/>
      <c r="E133" s="163"/>
    </row>
    <row r="134" spans="1:5" ht="12.75">
      <c r="A134" s="2"/>
      <c r="B134" s="2"/>
      <c r="C134" s="163"/>
      <c r="D134" s="163"/>
      <c r="E134" s="163"/>
    </row>
    <row r="135" spans="1:5" ht="12.75">
      <c r="A135" s="2"/>
      <c r="B135" s="2"/>
      <c r="C135" s="163"/>
      <c r="D135" s="163"/>
      <c r="E135" s="163"/>
    </row>
    <row r="136" spans="1:5" ht="12.75">
      <c r="A136" s="2"/>
      <c r="B136" s="2"/>
      <c r="C136" s="163"/>
      <c r="D136" s="163"/>
      <c r="E136" s="163"/>
    </row>
    <row r="137" spans="1:5" ht="12.75">
      <c r="A137" s="2"/>
      <c r="B137" s="2"/>
      <c r="C137" s="163"/>
      <c r="D137" s="163"/>
      <c r="E137" s="163"/>
    </row>
    <row r="138" spans="1:5" ht="12.75">
      <c r="A138" s="2"/>
      <c r="B138" s="2"/>
      <c r="C138" s="163"/>
      <c r="D138" s="163"/>
      <c r="E138" s="163"/>
    </row>
    <row r="139" spans="1:5" ht="12.75">
      <c r="A139" s="2"/>
      <c r="B139" s="2"/>
      <c r="C139" s="163"/>
      <c r="D139" s="163"/>
      <c r="E139" s="163"/>
    </row>
    <row r="140" spans="1:5" ht="12.75">
      <c r="A140" s="2"/>
      <c r="B140" s="2"/>
      <c r="C140" s="163"/>
      <c r="D140" s="163"/>
      <c r="E140" s="163"/>
    </row>
    <row r="141" spans="1:5" ht="12.75">
      <c r="A141" s="2"/>
      <c r="B141" s="2"/>
      <c r="C141" s="163"/>
      <c r="D141" s="163"/>
      <c r="E141" s="163"/>
    </row>
    <row r="142" spans="1:5" ht="12.75">
      <c r="A142" s="2"/>
      <c r="B142" s="2"/>
      <c r="C142" s="163"/>
      <c r="D142" s="163"/>
      <c r="E142" s="163"/>
    </row>
    <row r="143" spans="1:5" ht="12.75">
      <c r="A143" s="2"/>
      <c r="B143" s="2"/>
      <c r="C143" s="163"/>
      <c r="D143" s="163"/>
      <c r="E143" s="163"/>
    </row>
    <row r="144" spans="1:5" ht="12.75">
      <c r="A144" s="2"/>
      <c r="B144" s="2"/>
      <c r="C144" s="163"/>
      <c r="D144" s="163"/>
      <c r="E144" s="163"/>
    </row>
    <row r="145" spans="1:5" ht="12.75">
      <c r="A145" s="2"/>
      <c r="B145" s="2"/>
      <c r="C145" s="163"/>
      <c r="D145" s="163"/>
      <c r="E145" s="163"/>
    </row>
    <row r="146" spans="1:5" ht="12.75">
      <c r="A146" s="2"/>
      <c r="B146" s="2"/>
      <c r="C146" s="163"/>
      <c r="D146" s="163"/>
      <c r="E146" s="163"/>
    </row>
    <row r="147" spans="1:5" ht="12.75">
      <c r="A147" s="2"/>
      <c r="B147" s="2"/>
      <c r="C147" s="163"/>
      <c r="D147" s="163"/>
      <c r="E147" s="163"/>
    </row>
    <row r="148" spans="1:5" ht="12.75">
      <c r="A148" s="2"/>
      <c r="B148" s="2"/>
      <c r="C148" s="163"/>
      <c r="D148" s="163"/>
      <c r="E148" s="163"/>
    </row>
    <row r="149" spans="1:5" ht="12.75">
      <c r="A149" s="2"/>
      <c r="B149" s="2"/>
      <c r="C149" s="163"/>
      <c r="D149" s="163"/>
      <c r="E149" s="163"/>
    </row>
    <row r="150" spans="1:5" ht="12.75">
      <c r="A150" s="2"/>
      <c r="B150" s="2"/>
      <c r="C150" s="163"/>
      <c r="D150" s="163"/>
      <c r="E150" s="163"/>
    </row>
    <row r="151" spans="1:5" ht="12.75">
      <c r="A151" s="2"/>
      <c r="B151" s="2"/>
      <c r="C151" s="163"/>
      <c r="D151" s="163"/>
      <c r="E151" s="163"/>
    </row>
    <row r="152" spans="1:5" ht="12.75">
      <c r="A152" s="2"/>
      <c r="B152" s="2"/>
      <c r="C152" s="163"/>
      <c r="D152" s="163"/>
      <c r="E152" s="163"/>
    </row>
    <row r="153" spans="1:5" ht="12.75">
      <c r="A153" s="2"/>
      <c r="B153" s="2"/>
      <c r="C153" s="163"/>
      <c r="D153" s="163"/>
      <c r="E153" s="163"/>
    </row>
    <row r="154" spans="1:5" ht="12.75">
      <c r="A154" s="2"/>
      <c r="B154" s="2"/>
      <c r="C154" s="163"/>
      <c r="D154" s="163"/>
      <c r="E154" s="163"/>
    </row>
    <row r="155" spans="1:5" ht="12.75">
      <c r="A155" s="2"/>
      <c r="B155" s="2"/>
      <c r="C155" s="163"/>
      <c r="D155" s="163"/>
      <c r="E155" s="163"/>
    </row>
    <row r="156" spans="1:5" ht="12.75">
      <c r="A156" s="2"/>
      <c r="B156" s="2"/>
      <c r="C156" s="163"/>
      <c r="D156" s="163"/>
      <c r="E156" s="163"/>
    </row>
    <row r="157" spans="1:5" ht="12.75">
      <c r="A157" s="2"/>
      <c r="B157" s="2"/>
      <c r="C157" s="163"/>
      <c r="D157" s="163"/>
      <c r="E157" s="163"/>
    </row>
    <row r="158" spans="1:5" ht="12.75">
      <c r="A158" s="2"/>
      <c r="B158" s="2"/>
      <c r="C158" s="163"/>
      <c r="D158" s="163"/>
      <c r="E158" s="163"/>
    </row>
    <row r="159" spans="1:5" ht="12.75">
      <c r="A159" s="2"/>
      <c r="B159" s="2"/>
      <c r="C159" s="163"/>
      <c r="D159" s="163"/>
      <c r="E159" s="163"/>
    </row>
    <row r="160" spans="1:5" ht="12.75">
      <c r="A160" s="2"/>
      <c r="B160" s="2"/>
      <c r="C160" s="163"/>
      <c r="D160" s="163"/>
      <c r="E160" s="163"/>
    </row>
    <row r="161" spans="1:5" ht="12.75">
      <c r="A161" s="2"/>
      <c r="B161" s="2"/>
      <c r="C161" s="163"/>
      <c r="D161" s="163"/>
      <c r="E161" s="163"/>
    </row>
    <row r="162" spans="1:5" ht="12.75">
      <c r="A162" s="2"/>
      <c r="B162" s="2"/>
      <c r="C162" s="163"/>
      <c r="D162" s="163"/>
      <c r="E162" s="163"/>
    </row>
    <row r="163" spans="1:5" ht="12.75">
      <c r="A163" s="2"/>
      <c r="B163" s="2"/>
      <c r="C163" s="163"/>
      <c r="D163" s="163"/>
      <c r="E163" s="163"/>
    </row>
    <row r="164" spans="1:5" ht="12.75">
      <c r="A164" s="2"/>
      <c r="B164" s="2"/>
      <c r="C164" s="163"/>
      <c r="D164" s="163"/>
      <c r="E164" s="163"/>
    </row>
    <row r="165" spans="3:5" ht="12.75">
      <c r="C165" s="162"/>
      <c r="D165" s="162"/>
      <c r="E165" s="162"/>
    </row>
    <row r="166" spans="3:5" ht="12.75">
      <c r="C166" s="162"/>
      <c r="D166" s="162"/>
      <c r="E166" s="162"/>
    </row>
    <row r="167" spans="3:5" ht="12.75">
      <c r="C167" s="162"/>
      <c r="D167" s="162"/>
      <c r="E167" s="162"/>
    </row>
    <row r="168" spans="3:5" ht="12.75">
      <c r="C168" s="162"/>
      <c r="D168" s="162"/>
      <c r="E168" s="162"/>
    </row>
    <row r="169" spans="3:5" ht="12.75">
      <c r="C169" s="162"/>
      <c r="D169" s="162"/>
      <c r="E169" s="162"/>
    </row>
    <row r="170" spans="3:5" ht="12.75">
      <c r="C170" s="162"/>
      <c r="D170" s="162"/>
      <c r="E170" s="162"/>
    </row>
    <row r="171" spans="3:5" ht="12.75">
      <c r="C171" s="162"/>
      <c r="D171" s="162"/>
      <c r="E171" s="162"/>
    </row>
    <row r="172" spans="3:5" ht="12.75">
      <c r="C172" s="162"/>
      <c r="D172" s="162"/>
      <c r="E172" s="162"/>
    </row>
    <row r="173" spans="3:5" ht="12.75">
      <c r="C173" s="162"/>
      <c r="D173" s="162"/>
      <c r="E173" s="162"/>
    </row>
    <row r="174" spans="3:5" ht="12.75">
      <c r="C174" s="162"/>
      <c r="D174" s="162"/>
      <c r="E174" s="162"/>
    </row>
    <row r="175" spans="3:5" ht="12.75">
      <c r="C175" s="162"/>
      <c r="D175" s="162"/>
      <c r="E175" s="162"/>
    </row>
    <row r="176" spans="3:5" ht="12.75">
      <c r="C176" s="162"/>
      <c r="D176" s="162"/>
      <c r="E176" s="162"/>
    </row>
    <row r="177" spans="3:5" ht="12.75">
      <c r="C177" s="162"/>
      <c r="D177" s="162"/>
      <c r="E177" s="162"/>
    </row>
    <row r="178" spans="3:5" ht="12.75">
      <c r="C178" s="162"/>
      <c r="D178" s="162"/>
      <c r="E178" s="162"/>
    </row>
    <row r="179" spans="3:5" ht="12.75">
      <c r="C179" s="162"/>
      <c r="D179" s="162"/>
      <c r="E179" s="162"/>
    </row>
    <row r="180" spans="3:5" ht="12.75">
      <c r="C180" s="162"/>
      <c r="D180" s="162"/>
      <c r="E180" s="162"/>
    </row>
    <row r="181" spans="3:5" ht="12.75">
      <c r="C181" s="162"/>
      <c r="D181" s="162"/>
      <c r="E181" s="162"/>
    </row>
    <row r="182" spans="3:5" ht="12.75">
      <c r="C182" s="162"/>
      <c r="D182" s="162"/>
      <c r="E182" s="162"/>
    </row>
    <row r="183" spans="3:5" ht="12.75">
      <c r="C183" s="162"/>
      <c r="D183" s="162"/>
      <c r="E183" s="162"/>
    </row>
    <row r="184" spans="3:5" ht="12.75">
      <c r="C184" s="162"/>
      <c r="D184" s="162"/>
      <c r="E184" s="162"/>
    </row>
    <row r="185" spans="3:5" ht="12.75">
      <c r="C185" s="162"/>
      <c r="D185" s="162"/>
      <c r="E185" s="162"/>
    </row>
    <row r="186" spans="3:5" ht="12.75">
      <c r="C186" s="162"/>
      <c r="D186" s="162"/>
      <c r="E186" s="162"/>
    </row>
    <row r="187" spans="3:5" ht="12.75">
      <c r="C187" s="162"/>
      <c r="D187" s="162"/>
      <c r="E187" s="162"/>
    </row>
    <row r="188" spans="3:5" ht="12.75">
      <c r="C188" s="162"/>
      <c r="D188" s="162"/>
      <c r="E188" s="162"/>
    </row>
    <row r="189" spans="3:5" ht="12.75">
      <c r="C189" s="162"/>
      <c r="D189" s="162"/>
      <c r="E189" s="162"/>
    </row>
    <row r="190" spans="3:5" ht="12.75">
      <c r="C190" s="162"/>
      <c r="D190" s="162"/>
      <c r="E190" s="162"/>
    </row>
    <row r="191" spans="3:5" ht="12.75">
      <c r="C191" s="162"/>
      <c r="D191" s="162"/>
      <c r="E191" s="162"/>
    </row>
    <row r="192" spans="3:5" ht="12.75">
      <c r="C192" s="162"/>
      <c r="D192" s="162"/>
      <c r="E192" s="162"/>
    </row>
    <row r="193" spans="3:5" ht="12.75">
      <c r="C193" s="162"/>
      <c r="D193" s="162"/>
      <c r="E193" s="162"/>
    </row>
    <row r="194" spans="3:5" ht="12.75">
      <c r="C194" s="162"/>
      <c r="D194" s="162"/>
      <c r="E194" s="162"/>
    </row>
    <row r="195" spans="3:5" ht="12.75">
      <c r="C195" s="162"/>
      <c r="D195" s="162"/>
      <c r="E195" s="162"/>
    </row>
    <row r="196" spans="3:5" ht="12.75">
      <c r="C196" s="162"/>
      <c r="D196" s="162"/>
      <c r="E196" s="162"/>
    </row>
    <row r="197" spans="3:5" ht="12.75">
      <c r="C197" s="162"/>
      <c r="D197" s="162"/>
      <c r="E197" s="162"/>
    </row>
    <row r="198" spans="3:5" ht="12.75">
      <c r="C198" s="162"/>
      <c r="D198" s="162"/>
      <c r="E198" s="162"/>
    </row>
    <row r="199" spans="3:5" ht="12.75">
      <c r="C199" s="162"/>
      <c r="D199" s="162"/>
      <c r="E199" s="162"/>
    </row>
    <row r="200" spans="3:5" ht="12.75">
      <c r="C200" s="162"/>
      <c r="D200" s="162"/>
      <c r="E200" s="162"/>
    </row>
    <row r="201" spans="3:5" ht="12.75">
      <c r="C201" s="162"/>
      <c r="D201" s="162"/>
      <c r="E201" s="162"/>
    </row>
    <row r="202" spans="3:5" ht="12.75">
      <c r="C202" s="162"/>
      <c r="D202" s="162"/>
      <c r="E202" s="162"/>
    </row>
    <row r="203" spans="3:5" ht="12.75">
      <c r="C203" s="162"/>
      <c r="D203" s="162"/>
      <c r="E203" s="162"/>
    </row>
    <row r="204" spans="3:5" ht="12.75">
      <c r="C204" s="162"/>
      <c r="D204" s="162"/>
      <c r="E204" s="162"/>
    </row>
    <row r="205" spans="3:5" ht="12.75">
      <c r="C205" s="162"/>
      <c r="D205" s="162"/>
      <c r="E205" s="162"/>
    </row>
    <row r="206" spans="3:5" ht="12.75">
      <c r="C206" s="162"/>
      <c r="D206" s="162"/>
      <c r="E206" s="162"/>
    </row>
    <row r="207" spans="3:5" ht="12.75">
      <c r="C207" s="162"/>
      <c r="D207" s="162"/>
      <c r="E207" s="162"/>
    </row>
    <row r="208" spans="3:5" ht="12.75">
      <c r="C208" s="162"/>
      <c r="D208" s="162"/>
      <c r="E208" s="162"/>
    </row>
    <row r="209" spans="3:5" ht="12.75">
      <c r="C209" s="162"/>
      <c r="D209" s="162"/>
      <c r="E209" s="162"/>
    </row>
    <row r="210" spans="3:5" ht="12.75">
      <c r="C210" s="162"/>
      <c r="D210" s="162"/>
      <c r="E210" s="162"/>
    </row>
    <row r="211" spans="3:5" ht="12.75">
      <c r="C211" s="162"/>
      <c r="D211" s="162"/>
      <c r="E211" s="162"/>
    </row>
    <row r="212" spans="3:5" ht="12.75">
      <c r="C212" s="162"/>
      <c r="D212" s="162"/>
      <c r="E212" s="162"/>
    </row>
    <row r="213" spans="3:5" ht="12.75">
      <c r="C213" s="162"/>
      <c r="D213" s="162"/>
      <c r="E213" s="162"/>
    </row>
    <row r="214" spans="3:5" ht="12.75">
      <c r="C214" s="162"/>
      <c r="D214" s="162"/>
      <c r="E214" s="162"/>
    </row>
    <row r="215" spans="3:5" ht="12.75">
      <c r="C215" s="162"/>
      <c r="D215" s="162"/>
      <c r="E215" s="162"/>
    </row>
    <row r="216" spans="3:5" ht="12.75">
      <c r="C216" s="162"/>
      <c r="D216" s="162"/>
      <c r="E216" s="162"/>
    </row>
    <row r="217" spans="3:5" ht="12.75">
      <c r="C217" s="162"/>
      <c r="D217" s="162"/>
      <c r="E217" s="162"/>
    </row>
    <row r="218" spans="3:5" ht="12.75">
      <c r="C218" s="162"/>
      <c r="D218" s="162"/>
      <c r="E218" s="162"/>
    </row>
    <row r="219" spans="3:5" ht="12.75">
      <c r="C219" s="162"/>
      <c r="D219" s="162"/>
      <c r="E219" s="162"/>
    </row>
    <row r="220" spans="3:5" ht="12.75">
      <c r="C220" s="162"/>
      <c r="D220" s="162"/>
      <c r="E220" s="162"/>
    </row>
    <row r="221" spans="3:5" ht="12.75">
      <c r="C221" s="162"/>
      <c r="D221" s="162"/>
      <c r="E221" s="162"/>
    </row>
    <row r="222" spans="3:5" ht="12.75">
      <c r="C222" s="162"/>
      <c r="D222" s="162"/>
      <c r="E222" s="162"/>
    </row>
    <row r="223" spans="3:5" ht="12.75">
      <c r="C223" s="162"/>
      <c r="D223" s="162"/>
      <c r="E223" s="162"/>
    </row>
    <row r="224" spans="3:5" ht="12.75">
      <c r="C224" s="162"/>
      <c r="D224" s="162"/>
      <c r="E224" s="162"/>
    </row>
    <row r="225" spans="3:5" ht="12.75">
      <c r="C225" s="162"/>
      <c r="D225" s="162"/>
      <c r="E225" s="162"/>
    </row>
    <row r="226" spans="3:5" ht="12.75">
      <c r="C226" s="162"/>
      <c r="D226" s="162"/>
      <c r="E226" s="162"/>
    </row>
    <row r="227" spans="3:5" ht="12.75">
      <c r="C227" s="162"/>
      <c r="D227" s="162"/>
      <c r="E227" s="162"/>
    </row>
    <row r="228" spans="3:5" ht="12.75">
      <c r="C228" s="162"/>
      <c r="D228" s="162"/>
      <c r="E228" s="162"/>
    </row>
    <row r="229" spans="3:5" ht="12.75">
      <c r="C229" s="162"/>
      <c r="D229" s="162"/>
      <c r="E229" s="162"/>
    </row>
    <row r="230" spans="3:5" ht="12.75">
      <c r="C230" s="162"/>
      <c r="D230" s="162"/>
      <c r="E230" s="162"/>
    </row>
  </sheetData>
  <sheetProtection/>
  <mergeCells count="1">
    <mergeCell ref="A41:E41"/>
  </mergeCells>
  <printOptions gridLines="1"/>
  <pageMargins left="0.7874015748031497" right="0.7874015748031497" top="0.3937007874015748" bottom="0.984251968503937" header="0" footer="0"/>
  <pageSetup horizontalDpi="360" verticalDpi="360" orientation="portrait" scale="8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E231"/>
  <sheetViews>
    <sheetView zoomScalePageLayoutView="0" workbookViewId="0" topLeftCell="A31">
      <selection activeCell="C9" sqref="C9"/>
    </sheetView>
  </sheetViews>
  <sheetFormatPr defaultColWidth="11.421875" defaultRowHeight="12.75"/>
  <cols>
    <col min="1" max="1" width="19.28125" style="0" customWidth="1"/>
    <col min="2" max="2" width="35.28125" style="0" customWidth="1"/>
    <col min="3" max="3" width="13.421875" style="0" customWidth="1"/>
  </cols>
  <sheetData>
    <row r="1" spans="1:5" ht="15.75">
      <c r="A1" s="123" t="s">
        <v>221</v>
      </c>
      <c r="B1" s="123"/>
      <c r="C1" s="6"/>
      <c r="D1" s="6"/>
      <c r="E1" s="6"/>
    </row>
    <row r="2" spans="1:5" ht="15.75">
      <c r="A2" s="124" t="s">
        <v>152</v>
      </c>
      <c r="B2" s="123"/>
      <c r="C2" s="6"/>
      <c r="D2" s="6"/>
      <c r="E2" s="6"/>
    </row>
    <row r="3" spans="1:5" ht="12.75">
      <c r="A3" s="6"/>
      <c r="B3" s="6"/>
      <c r="C3" s="6"/>
      <c r="D3" s="6"/>
      <c r="E3" s="6"/>
    </row>
    <row r="4" spans="1:5" ht="12.75">
      <c r="A4" s="6"/>
      <c r="B4" s="6"/>
      <c r="C4" s="6"/>
      <c r="D4" s="6"/>
      <c r="E4" s="6"/>
    </row>
    <row r="5" spans="1:5" ht="12.75">
      <c r="A5" s="3" t="s">
        <v>0</v>
      </c>
      <c r="B5" s="4" t="s">
        <v>1</v>
      </c>
      <c r="C5" s="5" t="s">
        <v>47</v>
      </c>
      <c r="D5" s="5" t="s">
        <v>48</v>
      </c>
      <c r="E5" s="5" t="s">
        <v>2</v>
      </c>
    </row>
    <row r="6" spans="1:5" ht="19.5" customHeight="1">
      <c r="A6" s="16" t="s">
        <v>49</v>
      </c>
      <c r="B6" s="167" t="s">
        <v>50</v>
      </c>
      <c r="C6" s="21"/>
      <c r="D6" s="6"/>
      <c r="E6" s="6"/>
    </row>
    <row r="7" spans="1:5" ht="31.5">
      <c r="A7" s="16" t="s">
        <v>51</v>
      </c>
      <c r="B7" s="167" t="s">
        <v>52</v>
      </c>
      <c r="C7" s="21"/>
      <c r="D7" s="6"/>
      <c r="E7" s="6"/>
    </row>
    <row r="8" spans="1:5" ht="12.75">
      <c r="A8" s="19" t="s">
        <v>51</v>
      </c>
      <c r="B8" s="176" t="s">
        <v>70</v>
      </c>
      <c r="C8" s="177">
        <v>14.88</v>
      </c>
      <c r="D8" s="177">
        <v>5369.71</v>
      </c>
      <c r="E8" s="177">
        <v>852.34</v>
      </c>
    </row>
    <row r="9" spans="1:5" ht="12.75">
      <c r="A9" s="19" t="s">
        <v>51</v>
      </c>
      <c r="B9" s="176" t="s">
        <v>21</v>
      </c>
      <c r="C9" s="177">
        <v>2106.37</v>
      </c>
      <c r="D9" s="177">
        <v>82577.82</v>
      </c>
      <c r="E9" s="177">
        <v>13107.59</v>
      </c>
    </row>
    <row r="10" spans="1:5" ht="12.75">
      <c r="A10" s="19" t="s">
        <v>51</v>
      </c>
      <c r="B10" s="176" t="s">
        <v>73</v>
      </c>
      <c r="C10" s="177">
        <v>7173.77</v>
      </c>
      <c r="D10" s="177">
        <v>250344.9</v>
      </c>
      <c r="E10" s="177">
        <v>39737.3</v>
      </c>
    </row>
    <row r="11" spans="1:5" ht="12.75">
      <c r="A11" s="19" t="s">
        <v>51</v>
      </c>
      <c r="B11" s="176" t="s">
        <v>60</v>
      </c>
      <c r="C11" s="177">
        <v>1768784.5</v>
      </c>
      <c r="D11" s="177">
        <v>25491878.99</v>
      </c>
      <c r="E11" s="177">
        <v>4046330.67</v>
      </c>
    </row>
    <row r="12" spans="1:5" ht="12.75">
      <c r="A12" s="19" t="s">
        <v>51</v>
      </c>
      <c r="B12" s="176" t="s">
        <v>74</v>
      </c>
      <c r="C12" s="177">
        <v>11692.95</v>
      </c>
      <c r="D12" s="177">
        <v>439950.65</v>
      </c>
      <c r="E12" s="177">
        <v>69833.44</v>
      </c>
    </row>
    <row r="13" spans="1:5" ht="12.75">
      <c r="A13" s="19" t="s">
        <v>51</v>
      </c>
      <c r="B13" s="176" t="s">
        <v>213</v>
      </c>
      <c r="C13" s="177">
        <v>54</v>
      </c>
      <c r="D13" s="177">
        <v>682.8</v>
      </c>
      <c r="E13" s="177">
        <v>108.38</v>
      </c>
    </row>
    <row r="14" spans="1:5" ht="12.75">
      <c r="A14" s="19" t="s">
        <v>51</v>
      </c>
      <c r="B14" s="176" t="s">
        <v>203</v>
      </c>
      <c r="C14" s="177">
        <v>96.24</v>
      </c>
      <c r="D14" s="177">
        <v>6310.38</v>
      </c>
      <c r="E14" s="177">
        <v>1001.65</v>
      </c>
    </row>
    <row r="15" spans="1:5" ht="12.75">
      <c r="A15" s="19" t="s">
        <v>51</v>
      </c>
      <c r="B15" s="176" t="s">
        <v>107</v>
      </c>
      <c r="C15" s="177">
        <v>22</v>
      </c>
      <c r="D15" s="177">
        <v>2727.66</v>
      </c>
      <c r="E15" s="177">
        <v>432.96</v>
      </c>
    </row>
    <row r="16" spans="1:5" ht="12.75">
      <c r="A16" s="19" t="s">
        <v>51</v>
      </c>
      <c r="B16" s="176" t="s">
        <v>79</v>
      </c>
      <c r="C16" s="177">
        <v>6095.02</v>
      </c>
      <c r="D16" s="177">
        <v>1168185.42</v>
      </c>
      <c r="E16" s="177">
        <v>185587.72</v>
      </c>
    </row>
    <row r="17" spans="1:5" ht="12.75">
      <c r="A17" s="19" t="s">
        <v>51</v>
      </c>
      <c r="B17" s="176" t="s">
        <v>56</v>
      </c>
      <c r="C17" s="177">
        <v>829.49</v>
      </c>
      <c r="D17" s="177">
        <v>103325.57</v>
      </c>
      <c r="E17" s="177">
        <v>16400.9</v>
      </c>
    </row>
    <row r="18" spans="1:5" ht="12.75">
      <c r="A18" s="19" t="s">
        <v>51</v>
      </c>
      <c r="B18" s="176" t="s">
        <v>211</v>
      </c>
      <c r="C18" s="177">
        <v>5782.39</v>
      </c>
      <c r="D18" s="177">
        <v>550011.29</v>
      </c>
      <c r="E18" s="177">
        <v>87303.38</v>
      </c>
    </row>
    <row r="19" spans="1:5" ht="12.75">
      <c r="A19" s="19" t="s">
        <v>51</v>
      </c>
      <c r="B19" s="176" t="s">
        <v>214</v>
      </c>
      <c r="C19" s="177">
        <v>64.64</v>
      </c>
      <c r="D19" s="177">
        <v>2206.76</v>
      </c>
      <c r="E19" s="177">
        <v>350.28</v>
      </c>
    </row>
    <row r="20" spans="1:5" ht="12.75">
      <c r="A20" s="19" t="s">
        <v>51</v>
      </c>
      <c r="B20" s="176" t="s">
        <v>37</v>
      </c>
      <c r="C20" s="177">
        <v>469.25</v>
      </c>
      <c r="D20" s="177">
        <v>12839.92</v>
      </c>
      <c r="E20" s="177">
        <v>2038.09</v>
      </c>
    </row>
    <row r="21" spans="1:5" ht="12.75">
      <c r="A21" s="19" t="s">
        <v>51</v>
      </c>
      <c r="B21" s="176" t="s">
        <v>46</v>
      </c>
      <c r="C21" s="177">
        <v>288.61</v>
      </c>
      <c r="D21" s="177">
        <v>18773.73</v>
      </c>
      <c r="E21" s="177">
        <v>2979.96</v>
      </c>
    </row>
    <row r="22" spans="1:5" ht="12.75">
      <c r="A22" s="19" t="s">
        <v>51</v>
      </c>
      <c r="B22" s="176" t="s">
        <v>57</v>
      </c>
      <c r="C22" s="177">
        <v>8.74</v>
      </c>
      <c r="D22" s="177">
        <v>6936.3</v>
      </c>
      <c r="E22" s="177">
        <v>1101</v>
      </c>
    </row>
    <row r="23" spans="1:5" ht="12.75">
      <c r="A23" s="19" t="s">
        <v>51</v>
      </c>
      <c r="B23" s="176" t="s">
        <v>198</v>
      </c>
      <c r="C23" s="177">
        <v>121.94</v>
      </c>
      <c r="D23" s="177">
        <v>12685.61</v>
      </c>
      <c r="E23" s="177">
        <v>2013.59</v>
      </c>
    </row>
    <row r="24" spans="1:5" ht="12.75">
      <c r="A24" s="19" t="s">
        <v>51</v>
      </c>
      <c r="B24" s="176" t="s">
        <v>200</v>
      </c>
      <c r="C24" s="177">
        <v>3044.61</v>
      </c>
      <c r="D24" s="177">
        <v>117650.67</v>
      </c>
      <c r="E24" s="177">
        <v>18674.72</v>
      </c>
    </row>
    <row r="25" spans="1:5" ht="12.75">
      <c r="A25" s="19" t="s">
        <v>51</v>
      </c>
      <c r="B25" s="176" t="s">
        <v>202</v>
      </c>
      <c r="C25" s="177">
        <v>171.92</v>
      </c>
      <c r="D25" s="177">
        <v>29184.55</v>
      </c>
      <c r="E25" s="177">
        <v>4632.47</v>
      </c>
    </row>
    <row r="26" spans="1:5" ht="12.75">
      <c r="A26" s="19" t="s">
        <v>51</v>
      </c>
      <c r="B26" s="174" t="s">
        <v>4</v>
      </c>
      <c r="C26" s="175">
        <f>SUM(C8:C25)</f>
        <v>1806821.3199999998</v>
      </c>
      <c r="D26" s="175">
        <f>SUM(D8:D25)</f>
        <v>28301642.730000004</v>
      </c>
      <c r="E26" s="175">
        <f>SUM(E8:E25)</f>
        <v>4492486.4399999995</v>
      </c>
    </row>
    <row r="27" spans="1:5" ht="12.75">
      <c r="A27" s="16" t="s">
        <v>111</v>
      </c>
      <c r="B27" s="18" t="s">
        <v>150</v>
      </c>
      <c r="C27" s="170"/>
      <c r="D27" s="170"/>
      <c r="E27" s="170"/>
    </row>
    <row r="28" spans="1:5" ht="32.25">
      <c r="A28" s="149" t="s">
        <v>59</v>
      </c>
      <c r="B28" s="166" t="s">
        <v>31</v>
      </c>
      <c r="C28" s="170"/>
      <c r="D28" s="170"/>
      <c r="E28" s="170"/>
    </row>
    <row r="29" spans="1:5" ht="12.75">
      <c r="A29" s="19" t="s">
        <v>59</v>
      </c>
      <c r="B29" s="169" t="s">
        <v>70</v>
      </c>
      <c r="C29" s="170">
        <v>210.11</v>
      </c>
      <c r="D29" s="170">
        <v>49394.9</v>
      </c>
      <c r="E29" s="170">
        <v>7840.48</v>
      </c>
    </row>
    <row r="30" spans="1:5" ht="12.75">
      <c r="A30" s="19" t="s">
        <v>59</v>
      </c>
      <c r="B30" s="169" t="s">
        <v>21</v>
      </c>
      <c r="C30" s="170">
        <v>11806</v>
      </c>
      <c r="D30" s="170">
        <v>416287.05</v>
      </c>
      <c r="E30" s="170">
        <v>66077.31</v>
      </c>
    </row>
    <row r="31" spans="1:5" ht="12.75">
      <c r="A31" s="19" t="s">
        <v>59</v>
      </c>
      <c r="B31" s="169" t="s">
        <v>174</v>
      </c>
      <c r="C31" s="170">
        <v>82.35</v>
      </c>
      <c r="D31" s="170">
        <v>3970.26</v>
      </c>
      <c r="E31" s="170">
        <v>630.2</v>
      </c>
    </row>
    <row r="32" spans="1:5" ht="14.25" customHeight="1">
      <c r="A32" s="19" t="s">
        <v>59</v>
      </c>
      <c r="B32" s="169" t="s">
        <v>206</v>
      </c>
      <c r="C32" s="170">
        <v>4688</v>
      </c>
      <c r="D32" s="170">
        <v>103622.4</v>
      </c>
      <c r="E32" s="170">
        <v>16448</v>
      </c>
    </row>
    <row r="33" spans="1:5" ht="12.75">
      <c r="A33" s="19" t="s">
        <v>59</v>
      </c>
      <c r="B33" s="169" t="s">
        <v>73</v>
      </c>
      <c r="C33" s="170">
        <v>7555.45</v>
      </c>
      <c r="D33" s="170">
        <v>244179.89</v>
      </c>
      <c r="E33" s="170">
        <v>38758.72</v>
      </c>
    </row>
    <row r="34" spans="1:5" ht="12.75">
      <c r="A34" s="19" t="s">
        <v>59</v>
      </c>
      <c r="B34" s="169" t="s">
        <v>60</v>
      </c>
      <c r="C34" s="170">
        <v>588733.05</v>
      </c>
      <c r="D34" s="170">
        <v>6692700.74</v>
      </c>
      <c r="E34" s="170">
        <v>1062333.46</v>
      </c>
    </row>
    <row r="35" spans="1:5" ht="12.75">
      <c r="A35" s="19" t="s">
        <v>59</v>
      </c>
      <c r="B35" s="169" t="s">
        <v>74</v>
      </c>
      <c r="C35" s="170">
        <v>878188.65</v>
      </c>
      <c r="D35" s="170">
        <v>50581869.47</v>
      </c>
      <c r="E35" s="170">
        <v>8028868.94</v>
      </c>
    </row>
    <row r="36" spans="1:5" ht="12.75">
      <c r="A36" s="19" t="s">
        <v>59</v>
      </c>
      <c r="B36" s="169" t="s">
        <v>79</v>
      </c>
      <c r="C36" s="170">
        <v>21167.43</v>
      </c>
      <c r="D36" s="170">
        <v>937004.27</v>
      </c>
      <c r="E36" s="170">
        <v>148730.86</v>
      </c>
    </row>
    <row r="37" spans="1:5" ht="12" customHeight="1">
      <c r="A37" s="19" t="s">
        <v>59</v>
      </c>
      <c r="B37" s="169" t="s">
        <v>37</v>
      </c>
      <c r="C37" s="170">
        <v>14.8</v>
      </c>
      <c r="D37" s="170">
        <v>996.58</v>
      </c>
      <c r="E37" s="170">
        <v>158.19</v>
      </c>
    </row>
    <row r="38" spans="1:5" ht="12.75">
      <c r="A38" s="19" t="s">
        <v>59</v>
      </c>
      <c r="B38" s="169" t="s">
        <v>46</v>
      </c>
      <c r="C38" s="170">
        <v>360.77</v>
      </c>
      <c r="D38" s="170">
        <v>21673.3</v>
      </c>
      <c r="E38" s="170">
        <v>3440.08</v>
      </c>
    </row>
    <row r="39" spans="1:5" ht="12.75">
      <c r="A39" s="19" t="s">
        <v>59</v>
      </c>
      <c r="B39" s="169" t="s">
        <v>198</v>
      </c>
      <c r="C39" s="170">
        <v>120562.96</v>
      </c>
      <c r="D39" s="170">
        <v>17710403.63</v>
      </c>
      <c r="E39" s="170">
        <v>2811175.18</v>
      </c>
    </row>
    <row r="40" spans="1:5" ht="12.75">
      <c r="A40" s="19" t="s">
        <v>59</v>
      </c>
      <c r="B40" s="169" t="s">
        <v>38</v>
      </c>
      <c r="C40" s="170">
        <v>92080.47</v>
      </c>
      <c r="D40" s="170">
        <v>20006613.53</v>
      </c>
      <c r="E40" s="170">
        <v>3175652.94</v>
      </c>
    </row>
    <row r="41" spans="1:5" ht="12.75">
      <c r="A41" s="19" t="s">
        <v>59</v>
      </c>
      <c r="B41" s="169" t="s">
        <v>200</v>
      </c>
      <c r="C41" s="170">
        <v>3279.28</v>
      </c>
      <c r="D41" s="170">
        <v>111039.05</v>
      </c>
      <c r="E41" s="170">
        <v>17625.25</v>
      </c>
    </row>
    <row r="42" spans="1:5" ht="12.75">
      <c r="A42" s="19" t="s">
        <v>59</v>
      </c>
      <c r="B42" s="174" t="s">
        <v>4</v>
      </c>
      <c r="C42" s="175">
        <f>SUM(C29:C41)</f>
        <v>1728729.32</v>
      </c>
      <c r="D42" s="175">
        <f>SUM(D29:D41)</f>
        <v>96879755.07</v>
      </c>
      <c r="E42" s="175">
        <f>SUM(E29:E41)</f>
        <v>15377739.609999998</v>
      </c>
    </row>
    <row r="43" spans="1:5" ht="12.75">
      <c r="A43" s="19"/>
      <c r="B43" s="174" t="s">
        <v>39</v>
      </c>
      <c r="C43" s="175">
        <f>C42+C26</f>
        <v>3535550.6399999997</v>
      </c>
      <c r="D43" s="175">
        <f>D42+D26</f>
        <v>125181397.8</v>
      </c>
      <c r="E43" s="175">
        <f>E42+E26</f>
        <v>19870226.049999997</v>
      </c>
    </row>
    <row r="44" spans="1:5" ht="12.75">
      <c r="A44" s="19"/>
      <c r="B44" s="169"/>
      <c r="C44" s="170"/>
      <c r="D44" s="170"/>
      <c r="E44" s="170"/>
    </row>
    <row r="45" spans="1:5" ht="12.75">
      <c r="A45" s="116" t="s">
        <v>140</v>
      </c>
      <c r="B45" s="6"/>
      <c r="C45" s="20"/>
      <c r="D45" s="20"/>
      <c r="E45" s="20"/>
    </row>
    <row r="46" spans="1:5" ht="12.75">
      <c r="A46" s="116"/>
      <c r="B46" s="1"/>
      <c r="C46" s="171"/>
      <c r="D46" s="171"/>
      <c r="E46" s="171"/>
    </row>
    <row r="47" spans="1:5" ht="60" customHeight="1">
      <c r="A47" s="188" t="s">
        <v>220</v>
      </c>
      <c r="B47" s="189"/>
      <c r="C47" s="189"/>
      <c r="D47" s="189"/>
      <c r="E47" s="190"/>
    </row>
    <row r="48" spans="1:5" ht="12.75">
      <c r="A48" s="19"/>
      <c r="B48" s="169"/>
      <c r="C48" s="170"/>
      <c r="D48" s="170"/>
      <c r="E48" s="170"/>
    </row>
    <row r="49" spans="1:5" ht="12.75">
      <c r="A49" s="19"/>
      <c r="B49" s="169"/>
      <c r="C49" s="170"/>
      <c r="D49" s="170"/>
      <c r="E49" s="170"/>
    </row>
    <row r="50" spans="1:5" ht="12.75">
      <c r="A50" s="19"/>
      <c r="B50" s="174"/>
      <c r="C50" s="175"/>
      <c r="D50" s="175"/>
      <c r="E50" s="175"/>
    </row>
    <row r="51" spans="1:5" ht="12.75">
      <c r="A51" s="19"/>
      <c r="B51" s="174"/>
      <c r="C51" s="175"/>
      <c r="D51" s="175"/>
      <c r="E51" s="175"/>
    </row>
    <row r="52" spans="1:5" ht="12.75">
      <c r="A52" s="19"/>
      <c r="B52" s="169"/>
      <c r="C52" s="170"/>
      <c r="D52" s="170"/>
      <c r="E52" s="170"/>
    </row>
    <row r="53" spans="1:5" ht="12.75">
      <c r="A53" s="116"/>
      <c r="B53" s="6"/>
      <c r="C53" s="20"/>
      <c r="D53" s="20"/>
      <c r="E53" s="20"/>
    </row>
    <row r="54" spans="1:5" ht="12.75">
      <c r="A54" s="116"/>
      <c r="B54" s="1"/>
      <c r="C54" s="171"/>
      <c r="D54" s="171"/>
      <c r="E54" s="171"/>
    </row>
    <row r="55" spans="1:5" ht="12.75">
      <c r="A55" s="19"/>
      <c r="B55" s="147"/>
      <c r="C55" s="148"/>
      <c r="D55" s="148"/>
      <c r="E55" s="148"/>
    </row>
    <row r="56" spans="1:5" ht="12.75">
      <c r="A56" s="116"/>
      <c r="B56" s="6"/>
      <c r="C56" s="20"/>
      <c r="D56" s="20"/>
      <c r="E56" s="20"/>
    </row>
    <row r="57" spans="1:5" ht="12.75">
      <c r="A57" s="19"/>
      <c r="B57" s="147"/>
      <c r="C57" s="148"/>
      <c r="D57" s="148"/>
      <c r="E57" s="148"/>
    </row>
    <row r="58" spans="1:5" ht="12.75">
      <c r="A58" s="19"/>
      <c r="B58" s="147"/>
      <c r="C58" s="148"/>
      <c r="D58" s="148"/>
      <c r="E58" s="148"/>
    </row>
    <row r="59" spans="1:5" ht="12.75">
      <c r="A59" s="19"/>
      <c r="B59" s="147"/>
      <c r="C59" s="148"/>
      <c r="D59" s="148"/>
      <c r="E59" s="148"/>
    </row>
    <row r="60" spans="1:5" ht="12.75">
      <c r="A60" s="19"/>
      <c r="B60" s="147"/>
      <c r="C60" s="148"/>
      <c r="D60" s="148"/>
      <c r="E60" s="148"/>
    </row>
    <row r="61" spans="1:5" ht="12.75">
      <c r="A61" s="19"/>
      <c r="B61" s="147"/>
      <c r="C61" s="148"/>
      <c r="D61" s="148"/>
      <c r="E61" s="148"/>
    </row>
    <row r="62" spans="1:5" ht="12.75">
      <c r="A62" s="19"/>
      <c r="B62" s="1"/>
      <c r="C62" s="152"/>
      <c r="D62" s="152"/>
      <c r="E62" s="152"/>
    </row>
    <row r="63" spans="1:5" ht="12.75">
      <c r="A63" s="6"/>
      <c r="B63" s="1"/>
      <c r="C63" s="152"/>
      <c r="D63" s="152"/>
      <c r="E63" s="152"/>
    </row>
    <row r="64" spans="1:5" ht="12.75">
      <c r="A64" s="6"/>
      <c r="B64" s="6"/>
      <c r="C64" s="164"/>
      <c r="D64" s="164"/>
      <c r="E64" s="164"/>
    </row>
    <row r="65" spans="1:5" ht="12.75">
      <c r="A65" s="6"/>
      <c r="B65" s="6"/>
      <c r="C65" s="164"/>
      <c r="D65" s="164"/>
      <c r="E65" s="164"/>
    </row>
    <row r="66" spans="1:5" ht="12.75">
      <c r="A66" s="6"/>
      <c r="B66" s="6"/>
      <c r="C66" s="164"/>
      <c r="D66" s="164"/>
      <c r="E66" s="164"/>
    </row>
    <row r="67" spans="1:5" ht="12.75">
      <c r="A67" s="6"/>
      <c r="B67" s="6"/>
      <c r="C67" s="164"/>
      <c r="D67" s="164"/>
      <c r="E67" s="164"/>
    </row>
    <row r="68" spans="1:5" ht="12.75">
      <c r="A68" s="6"/>
      <c r="B68" s="6"/>
      <c r="C68" s="164"/>
      <c r="D68" s="164"/>
      <c r="E68" s="164"/>
    </row>
    <row r="69" spans="1:5" ht="12.75">
      <c r="A69" s="6"/>
      <c r="B69" s="6"/>
      <c r="C69" s="164"/>
      <c r="D69" s="164"/>
      <c r="E69" s="164"/>
    </row>
    <row r="70" spans="1:5" ht="12.75">
      <c r="A70" s="6"/>
      <c r="B70" s="6"/>
      <c r="C70" s="164"/>
      <c r="D70" s="164"/>
      <c r="E70" s="164"/>
    </row>
    <row r="71" spans="1:5" ht="12.75">
      <c r="A71" s="6"/>
      <c r="B71" s="6"/>
      <c r="C71" s="164"/>
      <c r="D71" s="164"/>
      <c r="E71" s="164"/>
    </row>
    <row r="72" spans="1:5" ht="12.75">
      <c r="A72" s="6"/>
      <c r="B72" s="6"/>
      <c r="C72" s="164"/>
      <c r="D72" s="164"/>
      <c r="E72" s="164"/>
    </row>
    <row r="73" spans="1:5" ht="12.75">
      <c r="A73" s="6"/>
      <c r="B73" s="6"/>
      <c r="C73" s="164"/>
      <c r="D73" s="164"/>
      <c r="E73" s="164"/>
    </row>
    <row r="74" spans="1:5" ht="12.75">
      <c r="A74" s="6"/>
      <c r="B74" s="6"/>
      <c r="C74" s="164"/>
      <c r="D74" s="164"/>
      <c r="E74" s="164"/>
    </row>
    <row r="75" spans="1:5" ht="12.75">
      <c r="A75" s="6"/>
      <c r="B75" s="6"/>
      <c r="C75" s="164"/>
      <c r="D75" s="164"/>
      <c r="E75" s="164"/>
    </row>
    <row r="76" spans="1:5" ht="12.75">
      <c r="A76" s="6"/>
      <c r="B76" s="6"/>
      <c r="C76" s="164"/>
      <c r="D76" s="164"/>
      <c r="E76" s="164"/>
    </row>
    <row r="77" spans="1:5" ht="12.75">
      <c r="A77" s="6"/>
      <c r="B77" s="6"/>
      <c r="C77" s="164"/>
      <c r="D77" s="164"/>
      <c r="E77" s="164"/>
    </row>
    <row r="78" spans="1:5" ht="12.75">
      <c r="A78" s="6"/>
      <c r="B78" s="6"/>
      <c r="C78" s="164"/>
      <c r="D78" s="164"/>
      <c r="E78" s="164"/>
    </row>
    <row r="79" spans="1:5" ht="12.75">
      <c r="A79" s="6"/>
      <c r="B79" s="6"/>
      <c r="C79" s="164"/>
      <c r="D79" s="164"/>
      <c r="E79" s="164"/>
    </row>
    <row r="80" spans="1:5" ht="12.75">
      <c r="A80" s="6"/>
      <c r="B80" s="6"/>
      <c r="C80" s="164"/>
      <c r="D80" s="164"/>
      <c r="E80" s="164"/>
    </row>
    <row r="81" spans="1:5" ht="12.75">
      <c r="A81" s="6"/>
      <c r="B81" s="6"/>
      <c r="C81" s="164"/>
      <c r="D81" s="164"/>
      <c r="E81" s="164"/>
    </row>
    <row r="82" spans="1:5" ht="12.75">
      <c r="A82" s="6"/>
      <c r="B82" s="6"/>
      <c r="C82" s="164"/>
      <c r="D82" s="164"/>
      <c r="E82" s="164"/>
    </row>
    <row r="83" spans="1:5" ht="12.75">
      <c r="A83" s="6"/>
      <c r="B83" s="6"/>
      <c r="C83" s="164"/>
      <c r="D83" s="164"/>
      <c r="E83" s="164"/>
    </row>
    <row r="84" spans="1:5" ht="12.75">
      <c r="A84" s="6"/>
      <c r="B84" s="6"/>
      <c r="C84" s="164"/>
      <c r="D84" s="164"/>
      <c r="E84" s="164"/>
    </row>
    <row r="85" spans="1:5" ht="12.75">
      <c r="A85" s="6"/>
      <c r="B85" s="6"/>
      <c r="C85" s="164"/>
      <c r="D85" s="164"/>
      <c r="E85" s="164"/>
    </row>
    <row r="86" spans="1:5" ht="12.75">
      <c r="A86" s="6"/>
      <c r="B86" s="6"/>
      <c r="C86" s="164"/>
      <c r="D86" s="164"/>
      <c r="E86" s="164"/>
    </row>
    <row r="87" spans="1:5" ht="12.75">
      <c r="A87" s="6"/>
      <c r="B87" s="6"/>
      <c r="C87" s="164"/>
      <c r="D87" s="164"/>
      <c r="E87" s="164"/>
    </row>
    <row r="88" spans="1:5" ht="12.75">
      <c r="A88" s="6"/>
      <c r="B88" s="6"/>
      <c r="C88" s="164"/>
      <c r="D88" s="164"/>
      <c r="E88" s="164"/>
    </row>
    <row r="89" spans="1:5" ht="12.75">
      <c r="A89" s="6"/>
      <c r="B89" s="6"/>
      <c r="C89" s="164"/>
      <c r="D89" s="164"/>
      <c r="E89" s="164"/>
    </row>
    <row r="90" spans="1:5" ht="12.75">
      <c r="A90" s="6"/>
      <c r="B90" s="6"/>
      <c r="C90" s="164"/>
      <c r="D90" s="164"/>
      <c r="E90" s="164"/>
    </row>
    <row r="91" spans="1:5" ht="12.75">
      <c r="A91" s="6"/>
      <c r="B91" s="6"/>
      <c r="C91" s="164"/>
      <c r="D91" s="164"/>
      <c r="E91" s="164"/>
    </row>
    <row r="92" spans="1:5" ht="12.75">
      <c r="A92" s="6"/>
      <c r="B92" s="6"/>
      <c r="C92" s="164"/>
      <c r="D92" s="164"/>
      <c r="E92" s="164"/>
    </row>
    <row r="93" spans="1:5" ht="12.75">
      <c r="A93" s="6"/>
      <c r="B93" s="6"/>
      <c r="C93" s="164"/>
      <c r="D93" s="164"/>
      <c r="E93" s="164"/>
    </row>
    <row r="94" spans="1:5" ht="12.75">
      <c r="A94" s="6"/>
      <c r="B94" s="6"/>
      <c r="C94" s="164"/>
      <c r="D94" s="164"/>
      <c r="E94" s="164"/>
    </row>
    <row r="95" spans="1:5" ht="12.75">
      <c r="A95" s="6"/>
      <c r="B95" s="6"/>
      <c r="C95" s="164"/>
      <c r="D95" s="164"/>
      <c r="E95" s="164"/>
    </row>
    <row r="96" spans="1:5" ht="12.75">
      <c r="A96" s="6"/>
      <c r="B96" s="6"/>
      <c r="C96" s="164"/>
      <c r="D96" s="164"/>
      <c r="E96" s="164"/>
    </row>
    <row r="97" spans="1:5" ht="12.75">
      <c r="A97" s="6"/>
      <c r="B97" s="6"/>
      <c r="C97" s="164"/>
      <c r="D97" s="164"/>
      <c r="E97" s="164"/>
    </row>
    <row r="98" spans="1:5" ht="12.75">
      <c r="A98" s="6"/>
      <c r="B98" s="6"/>
      <c r="C98" s="164"/>
      <c r="D98" s="164"/>
      <c r="E98" s="164"/>
    </row>
    <row r="99" spans="1:5" ht="12.75">
      <c r="A99" s="6"/>
      <c r="B99" s="6"/>
      <c r="C99" s="164"/>
      <c r="D99" s="164"/>
      <c r="E99" s="164"/>
    </row>
    <row r="100" spans="1:5" ht="12.75">
      <c r="A100" s="6"/>
      <c r="B100" s="6"/>
      <c r="C100" s="164"/>
      <c r="D100" s="164"/>
      <c r="E100" s="164"/>
    </row>
    <row r="101" spans="1:5" ht="12.75">
      <c r="A101" s="6"/>
      <c r="B101" s="6"/>
      <c r="C101" s="164"/>
      <c r="D101" s="164"/>
      <c r="E101" s="164"/>
    </row>
    <row r="102" spans="1:5" ht="12.75">
      <c r="A102" s="6"/>
      <c r="B102" s="6"/>
      <c r="C102" s="164"/>
      <c r="D102" s="164"/>
      <c r="E102" s="164"/>
    </row>
    <row r="103" spans="1:5" ht="12.75">
      <c r="A103" s="6"/>
      <c r="B103" s="6"/>
      <c r="C103" s="164"/>
      <c r="D103" s="164"/>
      <c r="E103" s="164"/>
    </row>
    <row r="104" spans="1:5" ht="12.75">
      <c r="A104" s="6"/>
      <c r="B104" s="6"/>
      <c r="C104" s="164"/>
      <c r="D104" s="164"/>
      <c r="E104" s="164"/>
    </row>
    <row r="105" spans="1:5" ht="12.75">
      <c r="A105" s="6"/>
      <c r="B105" s="6"/>
      <c r="C105" s="164"/>
      <c r="D105" s="164"/>
      <c r="E105" s="164"/>
    </row>
    <row r="106" spans="1:5" ht="12.75">
      <c r="A106" s="6"/>
      <c r="B106" s="6"/>
      <c r="C106" s="164"/>
      <c r="D106" s="164"/>
      <c r="E106" s="164"/>
    </row>
    <row r="107" spans="1:5" ht="12.75">
      <c r="A107" s="6"/>
      <c r="B107" s="6"/>
      <c r="C107" s="164"/>
      <c r="D107" s="164"/>
      <c r="E107" s="164"/>
    </row>
    <row r="108" spans="1:5" ht="12.75">
      <c r="A108" s="6"/>
      <c r="B108" s="6"/>
      <c r="C108" s="164"/>
      <c r="D108" s="164"/>
      <c r="E108" s="164"/>
    </row>
    <row r="109" spans="1:5" ht="12.75">
      <c r="A109" s="6"/>
      <c r="B109" s="6"/>
      <c r="C109" s="164"/>
      <c r="D109" s="164"/>
      <c r="E109" s="164"/>
    </row>
    <row r="110" spans="1:5" ht="12.75">
      <c r="A110" s="6"/>
      <c r="B110" s="6"/>
      <c r="C110" s="164"/>
      <c r="D110" s="164"/>
      <c r="E110" s="164"/>
    </row>
    <row r="111" spans="1:5" ht="12.75">
      <c r="A111" s="6"/>
      <c r="B111" s="6"/>
      <c r="C111" s="164"/>
      <c r="D111" s="164"/>
      <c r="E111" s="164"/>
    </row>
    <row r="112" spans="1:5" ht="12.75">
      <c r="A112" s="6"/>
      <c r="B112" s="6"/>
      <c r="C112" s="164"/>
      <c r="D112" s="164"/>
      <c r="E112" s="164"/>
    </row>
    <row r="113" spans="1:5" ht="12.75">
      <c r="A113" s="6"/>
      <c r="B113" s="6"/>
      <c r="C113" s="164"/>
      <c r="D113" s="164"/>
      <c r="E113" s="164"/>
    </row>
    <row r="114" spans="1:5" ht="12.75">
      <c r="A114" s="6"/>
      <c r="B114" s="6"/>
      <c r="C114" s="164"/>
      <c r="D114" s="164"/>
      <c r="E114" s="164"/>
    </row>
    <row r="115" spans="1:5" ht="12.75">
      <c r="A115" s="6"/>
      <c r="B115" s="6"/>
      <c r="C115" s="164"/>
      <c r="D115" s="164"/>
      <c r="E115" s="164"/>
    </row>
    <row r="116" spans="1:5" ht="12.75">
      <c r="A116" s="6"/>
      <c r="B116" s="6"/>
      <c r="C116" s="164"/>
      <c r="D116" s="164"/>
      <c r="E116" s="164"/>
    </row>
    <row r="117" spans="1:5" ht="12.75">
      <c r="A117" s="6"/>
      <c r="B117" s="6"/>
      <c r="C117" s="164"/>
      <c r="D117" s="164"/>
      <c r="E117" s="164"/>
    </row>
    <row r="118" spans="1:5" ht="12.75">
      <c r="A118" s="6"/>
      <c r="B118" s="6"/>
      <c r="C118" s="164"/>
      <c r="D118" s="164"/>
      <c r="E118" s="164"/>
    </row>
    <row r="119" spans="1:5" ht="12.75">
      <c r="A119" s="6"/>
      <c r="B119" s="6"/>
      <c r="C119" s="164"/>
      <c r="D119" s="164"/>
      <c r="E119" s="164"/>
    </row>
    <row r="120" spans="1:5" ht="12.75">
      <c r="A120" s="6"/>
      <c r="B120" s="6"/>
      <c r="C120" s="164"/>
      <c r="D120" s="164"/>
      <c r="E120" s="164"/>
    </row>
    <row r="121" spans="1:5" ht="12.75">
      <c r="A121" s="6"/>
      <c r="B121" s="6"/>
      <c r="C121" s="164"/>
      <c r="D121" s="164"/>
      <c r="E121" s="164"/>
    </row>
    <row r="122" spans="1:5" ht="12.75">
      <c r="A122" s="6"/>
      <c r="B122" s="6"/>
      <c r="C122" s="164"/>
      <c r="D122" s="164"/>
      <c r="E122" s="164"/>
    </row>
    <row r="123" spans="1:5" ht="12.75">
      <c r="A123" s="6"/>
      <c r="B123" s="6"/>
      <c r="C123" s="164"/>
      <c r="D123" s="164"/>
      <c r="E123" s="164"/>
    </row>
    <row r="124" spans="1:5" ht="12.75">
      <c r="A124" s="6"/>
      <c r="B124" s="6"/>
      <c r="C124" s="164"/>
      <c r="D124" s="164"/>
      <c r="E124" s="164"/>
    </row>
    <row r="125" spans="1:5" ht="12.75">
      <c r="A125" s="6"/>
      <c r="B125" s="6"/>
      <c r="C125" s="164"/>
      <c r="D125" s="164"/>
      <c r="E125" s="164"/>
    </row>
    <row r="126" spans="1:5" ht="12.75">
      <c r="A126" s="6"/>
      <c r="B126" s="6"/>
      <c r="C126" s="164"/>
      <c r="D126" s="164"/>
      <c r="E126" s="164"/>
    </row>
    <row r="127" spans="1:5" ht="12.75">
      <c r="A127" s="6"/>
      <c r="B127" s="6"/>
      <c r="C127" s="164"/>
      <c r="D127" s="164"/>
      <c r="E127" s="164"/>
    </row>
    <row r="128" spans="1:5" ht="12.75">
      <c r="A128" s="6"/>
      <c r="B128" s="6"/>
      <c r="C128" s="164"/>
      <c r="D128" s="164"/>
      <c r="E128" s="164"/>
    </row>
    <row r="129" spans="1:5" ht="12.75">
      <c r="A129" s="2"/>
      <c r="B129" s="2"/>
      <c r="C129" s="163"/>
      <c r="D129" s="163"/>
      <c r="E129" s="163"/>
    </row>
    <row r="130" spans="1:5" ht="12.75">
      <c r="A130" s="2"/>
      <c r="B130" s="2"/>
      <c r="C130" s="163"/>
      <c r="D130" s="163"/>
      <c r="E130" s="163"/>
    </row>
    <row r="131" spans="1:5" ht="12.75">
      <c r="A131" s="2"/>
      <c r="B131" s="2"/>
      <c r="C131" s="163"/>
      <c r="D131" s="163"/>
      <c r="E131" s="163"/>
    </row>
    <row r="132" spans="1:5" ht="12.75">
      <c r="A132" s="2"/>
      <c r="B132" s="2"/>
      <c r="C132" s="163"/>
      <c r="D132" s="163"/>
      <c r="E132" s="163"/>
    </row>
    <row r="133" spans="1:5" ht="12.75">
      <c r="A133" s="2"/>
      <c r="B133" s="2"/>
      <c r="C133" s="163"/>
      <c r="D133" s="163"/>
      <c r="E133" s="163"/>
    </row>
    <row r="134" spans="1:5" ht="12.75">
      <c r="A134" s="2"/>
      <c r="B134" s="2"/>
      <c r="C134" s="163"/>
      <c r="D134" s="163"/>
      <c r="E134" s="163"/>
    </row>
    <row r="135" spans="1:5" ht="12.75">
      <c r="A135" s="2"/>
      <c r="B135" s="2"/>
      <c r="C135" s="163"/>
      <c r="D135" s="163"/>
      <c r="E135" s="163"/>
    </row>
    <row r="136" spans="1:5" ht="12.75">
      <c r="A136" s="2"/>
      <c r="B136" s="2"/>
      <c r="C136" s="163"/>
      <c r="D136" s="163"/>
      <c r="E136" s="163"/>
    </row>
    <row r="137" spans="1:5" ht="12.75">
      <c r="A137" s="2"/>
      <c r="B137" s="2"/>
      <c r="C137" s="163"/>
      <c r="D137" s="163"/>
      <c r="E137" s="163"/>
    </row>
    <row r="138" spans="1:5" ht="12.75">
      <c r="A138" s="2"/>
      <c r="B138" s="2"/>
      <c r="C138" s="163"/>
      <c r="D138" s="163"/>
      <c r="E138" s="163"/>
    </row>
    <row r="139" spans="1:5" ht="12.75">
      <c r="A139" s="2"/>
      <c r="B139" s="2"/>
      <c r="C139" s="163"/>
      <c r="D139" s="163"/>
      <c r="E139" s="163"/>
    </row>
    <row r="140" spans="1:5" ht="12.75">
      <c r="A140" s="2"/>
      <c r="B140" s="2"/>
      <c r="C140" s="163"/>
      <c r="D140" s="163"/>
      <c r="E140" s="163"/>
    </row>
    <row r="141" spans="1:5" ht="12.75">
      <c r="A141" s="2"/>
      <c r="B141" s="2"/>
      <c r="C141" s="163"/>
      <c r="D141" s="163"/>
      <c r="E141" s="163"/>
    </row>
    <row r="142" spans="1:5" ht="12.75">
      <c r="A142" s="2"/>
      <c r="B142" s="2"/>
      <c r="C142" s="163"/>
      <c r="D142" s="163"/>
      <c r="E142" s="163"/>
    </row>
    <row r="143" spans="1:5" ht="12.75">
      <c r="A143" s="2"/>
      <c r="B143" s="2"/>
      <c r="C143" s="163"/>
      <c r="D143" s="163"/>
      <c r="E143" s="163"/>
    </row>
    <row r="144" spans="1:5" ht="12.75">
      <c r="A144" s="2"/>
      <c r="B144" s="2"/>
      <c r="C144" s="163"/>
      <c r="D144" s="163"/>
      <c r="E144" s="163"/>
    </row>
    <row r="145" spans="1:5" ht="12.75">
      <c r="A145" s="2"/>
      <c r="B145" s="2"/>
      <c r="C145" s="163"/>
      <c r="D145" s="163"/>
      <c r="E145" s="163"/>
    </row>
    <row r="146" spans="1:5" ht="12.75">
      <c r="A146" s="2"/>
      <c r="B146" s="2"/>
      <c r="C146" s="163"/>
      <c r="D146" s="163"/>
      <c r="E146" s="163"/>
    </row>
    <row r="147" spans="1:5" ht="12.75">
      <c r="A147" s="2"/>
      <c r="B147" s="2"/>
      <c r="C147" s="163"/>
      <c r="D147" s="163"/>
      <c r="E147" s="163"/>
    </row>
    <row r="148" spans="1:5" ht="12.75">
      <c r="A148" s="2"/>
      <c r="B148" s="2"/>
      <c r="C148" s="163"/>
      <c r="D148" s="163"/>
      <c r="E148" s="163"/>
    </row>
    <row r="149" spans="1:5" ht="12.75">
      <c r="A149" s="2"/>
      <c r="B149" s="2"/>
      <c r="C149" s="163"/>
      <c r="D149" s="163"/>
      <c r="E149" s="163"/>
    </row>
    <row r="150" spans="1:5" ht="12.75">
      <c r="A150" s="2"/>
      <c r="B150" s="2"/>
      <c r="C150" s="163"/>
      <c r="D150" s="163"/>
      <c r="E150" s="163"/>
    </row>
    <row r="151" spans="1:5" ht="12.75">
      <c r="A151" s="2"/>
      <c r="B151" s="2"/>
      <c r="C151" s="163"/>
      <c r="D151" s="163"/>
      <c r="E151" s="163"/>
    </row>
    <row r="152" spans="1:5" ht="12.75">
      <c r="A152" s="2"/>
      <c r="B152" s="2"/>
      <c r="C152" s="163"/>
      <c r="D152" s="163"/>
      <c r="E152" s="163"/>
    </row>
    <row r="153" spans="1:5" ht="12.75">
      <c r="A153" s="2"/>
      <c r="B153" s="2"/>
      <c r="C153" s="163"/>
      <c r="D153" s="163"/>
      <c r="E153" s="163"/>
    </row>
    <row r="154" spans="1:5" ht="12.75">
      <c r="A154" s="2"/>
      <c r="B154" s="2"/>
      <c r="C154" s="163"/>
      <c r="D154" s="163"/>
      <c r="E154" s="163"/>
    </row>
    <row r="155" spans="1:5" ht="12.75">
      <c r="A155" s="2"/>
      <c r="B155" s="2"/>
      <c r="C155" s="163"/>
      <c r="D155" s="163"/>
      <c r="E155" s="163"/>
    </row>
    <row r="156" spans="1:5" ht="12.75">
      <c r="A156" s="2"/>
      <c r="B156" s="2"/>
      <c r="C156" s="163"/>
      <c r="D156" s="163"/>
      <c r="E156" s="163"/>
    </row>
    <row r="157" spans="1:5" ht="12.75">
      <c r="A157" s="2"/>
      <c r="B157" s="2"/>
      <c r="C157" s="163"/>
      <c r="D157" s="163"/>
      <c r="E157" s="163"/>
    </row>
    <row r="158" spans="1:5" ht="12.75">
      <c r="A158" s="2"/>
      <c r="B158" s="2"/>
      <c r="C158" s="163"/>
      <c r="D158" s="163"/>
      <c r="E158" s="163"/>
    </row>
    <row r="159" spans="1:5" ht="12.75">
      <c r="A159" s="2"/>
      <c r="B159" s="2"/>
      <c r="C159" s="163"/>
      <c r="D159" s="163"/>
      <c r="E159" s="163"/>
    </row>
    <row r="160" spans="1:5" ht="12.75">
      <c r="A160" s="2"/>
      <c r="B160" s="2"/>
      <c r="C160" s="163"/>
      <c r="D160" s="163"/>
      <c r="E160" s="163"/>
    </row>
    <row r="161" spans="1:5" ht="12.75">
      <c r="A161" s="2"/>
      <c r="B161" s="2"/>
      <c r="C161" s="163"/>
      <c r="D161" s="163"/>
      <c r="E161" s="163"/>
    </row>
    <row r="162" spans="1:5" ht="12.75">
      <c r="A162" s="2"/>
      <c r="B162" s="2"/>
      <c r="C162" s="163"/>
      <c r="D162" s="163"/>
      <c r="E162" s="163"/>
    </row>
    <row r="163" spans="1:5" ht="12.75">
      <c r="A163" s="2"/>
      <c r="B163" s="2"/>
      <c r="C163" s="163"/>
      <c r="D163" s="163"/>
      <c r="E163" s="163"/>
    </row>
    <row r="164" spans="1:5" ht="12.75">
      <c r="A164" s="2"/>
      <c r="B164" s="2"/>
      <c r="C164" s="163"/>
      <c r="D164" s="163"/>
      <c r="E164" s="163"/>
    </row>
    <row r="165" spans="1:5" ht="12.75">
      <c r="A165" s="2"/>
      <c r="B165" s="2"/>
      <c r="C165" s="163"/>
      <c r="D165" s="163"/>
      <c r="E165" s="163"/>
    </row>
    <row r="166" spans="3:5" ht="12.75">
      <c r="C166" s="162"/>
      <c r="D166" s="162"/>
      <c r="E166" s="162"/>
    </row>
    <row r="167" spans="3:5" ht="12.75">
      <c r="C167" s="162"/>
      <c r="D167" s="162"/>
      <c r="E167" s="162"/>
    </row>
    <row r="168" spans="3:5" ht="12.75">
      <c r="C168" s="162"/>
      <c r="D168" s="162"/>
      <c r="E168" s="162"/>
    </row>
    <row r="169" spans="3:5" ht="12.75">
      <c r="C169" s="162"/>
      <c r="D169" s="162"/>
      <c r="E169" s="162"/>
    </row>
    <row r="170" spans="3:5" ht="12.75">
      <c r="C170" s="162"/>
      <c r="D170" s="162"/>
      <c r="E170" s="162"/>
    </row>
    <row r="171" spans="3:5" ht="12.75">
      <c r="C171" s="162"/>
      <c r="D171" s="162"/>
      <c r="E171" s="162"/>
    </row>
    <row r="172" spans="3:5" ht="12.75">
      <c r="C172" s="162"/>
      <c r="D172" s="162"/>
      <c r="E172" s="162"/>
    </row>
    <row r="173" spans="3:5" ht="12.75">
      <c r="C173" s="162"/>
      <c r="D173" s="162"/>
      <c r="E173" s="162"/>
    </row>
    <row r="174" spans="3:5" ht="12.75">
      <c r="C174" s="162"/>
      <c r="D174" s="162"/>
      <c r="E174" s="162"/>
    </row>
    <row r="175" spans="3:5" ht="12.75">
      <c r="C175" s="162"/>
      <c r="D175" s="162"/>
      <c r="E175" s="162"/>
    </row>
    <row r="176" spans="3:5" ht="12.75">
      <c r="C176" s="162"/>
      <c r="D176" s="162"/>
      <c r="E176" s="162"/>
    </row>
    <row r="177" spans="3:5" ht="12.75">
      <c r="C177" s="162"/>
      <c r="D177" s="162"/>
      <c r="E177" s="162"/>
    </row>
    <row r="178" spans="3:5" ht="12.75">
      <c r="C178" s="162"/>
      <c r="D178" s="162"/>
      <c r="E178" s="162"/>
    </row>
    <row r="179" spans="3:5" ht="12.75">
      <c r="C179" s="162"/>
      <c r="D179" s="162"/>
      <c r="E179" s="162"/>
    </row>
    <row r="180" spans="3:5" ht="12.75">
      <c r="C180" s="162"/>
      <c r="D180" s="162"/>
      <c r="E180" s="162"/>
    </row>
    <row r="181" spans="3:5" ht="12.75">
      <c r="C181" s="162"/>
      <c r="D181" s="162"/>
      <c r="E181" s="162"/>
    </row>
    <row r="182" spans="3:5" ht="12.75">
      <c r="C182" s="162"/>
      <c r="D182" s="162"/>
      <c r="E182" s="162"/>
    </row>
    <row r="183" spans="3:5" ht="12.75">
      <c r="C183" s="162"/>
      <c r="D183" s="162"/>
      <c r="E183" s="162"/>
    </row>
    <row r="184" spans="3:5" ht="12.75">
      <c r="C184" s="162"/>
      <c r="D184" s="162"/>
      <c r="E184" s="162"/>
    </row>
    <row r="185" spans="3:5" ht="12.75">
      <c r="C185" s="162"/>
      <c r="D185" s="162"/>
      <c r="E185" s="162"/>
    </row>
    <row r="186" spans="3:5" ht="12.75">
      <c r="C186" s="162"/>
      <c r="D186" s="162"/>
      <c r="E186" s="162"/>
    </row>
    <row r="187" spans="3:5" ht="12.75">
      <c r="C187" s="162"/>
      <c r="D187" s="162"/>
      <c r="E187" s="162"/>
    </row>
    <row r="188" spans="3:5" ht="12.75">
      <c r="C188" s="162"/>
      <c r="D188" s="162"/>
      <c r="E188" s="162"/>
    </row>
    <row r="189" spans="3:5" ht="12.75">
      <c r="C189" s="162"/>
      <c r="D189" s="162"/>
      <c r="E189" s="162"/>
    </row>
    <row r="190" spans="3:5" ht="12.75">
      <c r="C190" s="162"/>
      <c r="D190" s="162"/>
      <c r="E190" s="162"/>
    </row>
    <row r="191" spans="3:5" ht="12.75">
      <c r="C191" s="162"/>
      <c r="D191" s="162"/>
      <c r="E191" s="162"/>
    </row>
    <row r="192" spans="3:5" ht="12.75">
      <c r="C192" s="162"/>
      <c r="D192" s="162"/>
      <c r="E192" s="162"/>
    </row>
    <row r="193" spans="3:5" ht="12.75">
      <c r="C193" s="162"/>
      <c r="D193" s="162"/>
      <c r="E193" s="162"/>
    </row>
    <row r="194" spans="3:5" ht="12.75">
      <c r="C194" s="162"/>
      <c r="D194" s="162"/>
      <c r="E194" s="162"/>
    </row>
    <row r="195" spans="3:5" ht="12.75">
      <c r="C195" s="162"/>
      <c r="D195" s="162"/>
      <c r="E195" s="162"/>
    </row>
    <row r="196" spans="3:5" ht="12.75">
      <c r="C196" s="162"/>
      <c r="D196" s="162"/>
      <c r="E196" s="162"/>
    </row>
    <row r="197" spans="3:5" ht="12.75">
      <c r="C197" s="162"/>
      <c r="D197" s="162"/>
      <c r="E197" s="162"/>
    </row>
    <row r="198" spans="3:5" ht="12.75">
      <c r="C198" s="162"/>
      <c r="D198" s="162"/>
      <c r="E198" s="162"/>
    </row>
    <row r="199" spans="3:5" ht="12.75">
      <c r="C199" s="162"/>
      <c r="D199" s="162"/>
      <c r="E199" s="162"/>
    </row>
    <row r="200" spans="3:5" ht="12.75">
      <c r="C200" s="162"/>
      <c r="D200" s="162"/>
      <c r="E200" s="162"/>
    </row>
    <row r="201" spans="3:5" ht="12.75">
      <c r="C201" s="162"/>
      <c r="D201" s="162"/>
      <c r="E201" s="162"/>
    </row>
    <row r="202" spans="3:5" ht="12.75">
      <c r="C202" s="162"/>
      <c r="D202" s="162"/>
      <c r="E202" s="162"/>
    </row>
    <row r="203" spans="3:5" ht="12.75">
      <c r="C203" s="162"/>
      <c r="D203" s="162"/>
      <c r="E203" s="162"/>
    </row>
    <row r="204" spans="3:5" ht="12.75">
      <c r="C204" s="162"/>
      <c r="D204" s="162"/>
      <c r="E204" s="162"/>
    </row>
    <row r="205" spans="3:5" ht="12.75">
      <c r="C205" s="162"/>
      <c r="D205" s="162"/>
      <c r="E205" s="162"/>
    </row>
    <row r="206" spans="3:5" ht="12.75">
      <c r="C206" s="162"/>
      <c r="D206" s="162"/>
      <c r="E206" s="162"/>
    </row>
    <row r="207" spans="3:5" ht="12.75">
      <c r="C207" s="162"/>
      <c r="D207" s="162"/>
      <c r="E207" s="162"/>
    </row>
    <row r="208" spans="3:5" ht="12.75">
      <c r="C208" s="162"/>
      <c r="D208" s="162"/>
      <c r="E208" s="162"/>
    </row>
    <row r="209" spans="3:5" ht="12.75">
      <c r="C209" s="162"/>
      <c r="D209" s="162"/>
      <c r="E209" s="162"/>
    </row>
    <row r="210" spans="3:5" ht="12.75">
      <c r="C210" s="162"/>
      <c r="D210" s="162"/>
      <c r="E210" s="162"/>
    </row>
    <row r="211" spans="3:5" ht="12.75">
      <c r="C211" s="162"/>
      <c r="D211" s="162"/>
      <c r="E211" s="162"/>
    </row>
    <row r="212" spans="3:5" ht="12.75">
      <c r="C212" s="162"/>
      <c r="D212" s="162"/>
      <c r="E212" s="162"/>
    </row>
    <row r="213" spans="3:5" ht="12.75">
      <c r="C213" s="162"/>
      <c r="D213" s="162"/>
      <c r="E213" s="162"/>
    </row>
    <row r="214" spans="3:5" ht="12.75">
      <c r="C214" s="162"/>
      <c r="D214" s="162"/>
      <c r="E214" s="162"/>
    </row>
    <row r="215" spans="3:5" ht="12.75">
      <c r="C215" s="162"/>
      <c r="D215" s="162"/>
      <c r="E215" s="162"/>
    </row>
    <row r="216" spans="3:5" ht="12.75">
      <c r="C216" s="162"/>
      <c r="D216" s="162"/>
      <c r="E216" s="162"/>
    </row>
    <row r="217" spans="3:5" ht="12.75">
      <c r="C217" s="162"/>
      <c r="D217" s="162"/>
      <c r="E217" s="162"/>
    </row>
    <row r="218" spans="3:5" ht="12.75">
      <c r="C218" s="162"/>
      <c r="D218" s="162"/>
      <c r="E218" s="162"/>
    </row>
    <row r="219" spans="3:5" ht="12.75">
      <c r="C219" s="162"/>
      <c r="D219" s="162"/>
      <c r="E219" s="162"/>
    </row>
    <row r="220" spans="3:5" ht="12.75">
      <c r="C220" s="162"/>
      <c r="D220" s="162"/>
      <c r="E220" s="162"/>
    </row>
    <row r="221" spans="3:5" ht="12.75">
      <c r="C221" s="162"/>
      <c r="D221" s="162"/>
      <c r="E221" s="162"/>
    </row>
    <row r="222" spans="3:5" ht="12.75">
      <c r="C222" s="162"/>
      <c r="D222" s="162"/>
      <c r="E222" s="162"/>
    </row>
    <row r="223" spans="3:5" ht="12.75">
      <c r="C223" s="162"/>
      <c r="D223" s="162"/>
      <c r="E223" s="162"/>
    </row>
    <row r="224" spans="3:5" ht="12.75">
      <c r="C224" s="162"/>
      <c r="D224" s="162"/>
      <c r="E224" s="162"/>
    </row>
    <row r="225" spans="3:5" ht="12.75">
      <c r="C225" s="162"/>
      <c r="D225" s="162"/>
      <c r="E225" s="162"/>
    </row>
    <row r="226" spans="3:5" ht="12.75">
      <c r="C226" s="162"/>
      <c r="D226" s="162"/>
      <c r="E226" s="162"/>
    </row>
    <row r="227" spans="3:5" ht="12.75">
      <c r="C227" s="162"/>
      <c r="D227" s="162"/>
      <c r="E227" s="162"/>
    </row>
    <row r="228" spans="3:5" ht="12.75">
      <c r="C228" s="162"/>
      <c r="D228" s="162"/>
      <c r="E228" s="162"/>
    </row>
    <row r="229" spans="3:5" ht="12.75">
      <c r="C229" s="162"/>
      <c r="D229" s="162"/>
      <c r="E229" s="162"/>
    </row>
    <row r="230" spans="3:5" ht="12.75">
      <c r="C230" s="162"/>
      <c r="D230" s="162"/>
      <c r="E230" s="162"/>
    </row>
    <row r="231" spans="3:5" ht="12.75">
      <c r="C231" s="162"/>
      <c r="D231" s="162"/>
      <c r="E231" s="162"/>
    </row>
  </sheetData>
  <sheetProtection/>
  <mergeCells count="1">
    <mergeCell ref="A47:E47"/>
  </mergeCells>
  <printOptions gridLines="1"/>
  <pageMargins left="0.7874015748031497" right="0.7874015748031497" top="0.3937007874015748" bottom="0.984251968503937" header="0" footer="0"/>
  <pageSetup horizontalDpi="360" verticalDpi="36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8"/>
  <sheetViews>
    <sheetView zoomScalePageLayoutView="0" workbookViewId="0" topLeftCell="A1">
      <selection activeCell="I27" sqref="I27"/>
    </sheetView>
  </sheetViews>
  <sheetFormatPr defaultColWidth="11.421875" defaultRowHeight="12.75"/>
  <cols>
    <col min="1" max="1" width="16.00390625" style="61" customWidth="1"/>
    <col min="2" max="2" width="39.00390625" style="62" customWidth="1"/>
    <col min="3" max="5" width="15.140625" style="97" customWidth="1"/>
    <col min="6" max="16384" width="11.421875" style="2" customWidth="1"/>
  </cols>
  <sheetData>
    <row r="1" spans="1:5" ht="15.75">
      <c r="A1" s="70" t="s">
        <v>116</v>
      </c>
      <c r="B1" s="35"/>
      <c r="C1" s="48"/>
      <c r="D1" s="48"/>
      <c r="E1" s="48"/>
    </row>
    <row r="2" spans="1:5" ht="15.75">
      <c r="A2" s="69" t="s">
        <v>143</v>
      </c>
      <c r="B2" s="35"/>
      <c r="C2" s="48"/>
      <c r="D2" s="48"/>
      <c r="E2" s="48"/>
    </row>
    <row r="3" spans="1:5" ht="11.25">
      <c r="A3" s="37"/>
      <c r="B3" s="35"/>
      <c r="C3" s="48"/>
      <c r="D3" s="48"/>
      <c r="E3" s="48"/>
    </row>
    <row r="4" spans="1:5" ht="11.25">
      <c r="A4" s="3"/>
      <c r="B4" s="35"/>
      <c r="C4" s="48"/>
      <c r="D4" s="48"/>
      <c r="E4" s="48"/>
    </row>
    <row r="5" spans="1:5" ht="11.25">
      <c r="A5" s="3" t="s">
        <v>66</v>
      </c>
      <c r="B5" s="4" t="s">
        <v>67</v>
      </c>
      <c r="C5" s="50" t="s">
        <v>47</v>
      </c>
      <c r="D5" s="50" t="s">
        <v>48</v>
      </c>
      <c r="E5" s="50" t="s">
        <v>2</v>
      </c>
    </row>
    <row r="6" spans="1:5" s="96" customFormat="1" ht="31.5">
      <c r="A6" s="33">
        <v>7007</v>
      </c>
      <c r="B6" s="18" t="s">
        <v>117</v>
      </c>
      <c r="C6" s="95"/>
      <c r="D6" s="95"/>
      <c r="E6" s="95"/>
    </row>
    <row r="7" spans="1:5" ht="31.5">
      <c r="A7" s="33" t="s">
        <v>118</v>
      </c>
      <c r="B7" s="18" t="s">
        <v>119</v>
      </c>
      <c r="C7" s="48"/>
      <c r="D7" s="48"/>
      <c r="E7" s="48"/>
    </row>
    <row r="8" spans="1:5" ht="11.25">
      <c r="A8" s="3" t="s">
        <v>118</v>
      </c>
      <c r="B8" s="35" t="s">
        <v>71</v>
      </c>
      <c r="C8" s="36">
        <v>30</v>
      </c>
      <c r="D8" s="36">
        <v>60000</v>
      </c>
      <c r="E8" s="36">
        <v>111</v>
      </c>
    </row>
    <row r="9" spans="1:5" ht="11.25">
      <c r="A9" s="3" t="s">
        <v>118</v>
      </c>
      <c r="B9" s="35" t="s">
        <v>74</v>
      </c>
      <c r="C9" s="36">
        <v>81372</v>
      </c>
      <c r="D9" s="36">
        <v>116348325</v>
      </c>
      <c r="E9" s="36">
        <v>217238</v>
      </c>
    </row>
    <row r="10" spans="1:5" ht="11.25">
      <c r="A10" s="3" t="s">
        <v>118</v>
      </c>
      <c r="B10" s="35" t="s">
        <v>44</v>
      </c>
      <c r="C10" s="36">
        <v>147</v>
      </c>
      <c r="D10" s="36">
        <v>353795</v>
      </c>
      <c r="E10" s="36">
        <v>633</v>
      </c>
    </row>
    <row r="11" spans="1:5" ht="11.25">
      <c r="A11" s="3" t="s">
        <v>118</v>
      </c>
      <c r="B11" s="35" t="s">
        <v>79</v>
      </c>
      <c r="C11" s="36">
        <v>2742</v>
      </c>
      <c r="D11" s="36">
        <v>6415350</v>
      </c>
      <c r="E11" s="36">
        <v>11255</v>
      </c>
    </row>
    <row r="12" spans="1:5" ht="11.25">
      <c r="A12" s="3" t="s">
        <v>118</v>
      </c>
      <c r="B12" s="35" t="s">
        <v>43</v>
      </c>
      <c r="C12" s="36">
        <v>5957</v>
      </c>
      <c r="D12" s="36">
        <v>1083600</v>
      </c>
      <c r="E12" s="36">
        <v>1935</v>
      </c>
    </row>
    <row r="13" spans="1:5" ht="11.25">
      <c r="A13" s="3" t="s">
        <v>118</v>
      </c>
      <c r="B13" s="37" t="s">
        <v>4</v>
      </c>
      <c r="C13" s="38">
        <f>SUM(C8:C12)</f>
        <v>90248</v>
      </c>
      <c r="D13" s="38">
        <f>SUM(D8:D12)</f>
        <v>124261070</v>
      </c>
      <c r="E13" s="38">
        <f>SUM(E8:E12)</f>
        <v>231172</v>
      </c>
    </row>
    <row r="14" spans="1:5" ht="42">
      <c r="A14" s="30" t="s">
        <v>59</v>
      </c>
      <c r="B14" s="18" t="s">
        <v>120</v>
      </c>
      <c r="C14" s="36"/>
      <c r="D14" s="36"/>
      <c r="E14" s="36"/>
    </row>
    <row r="15" spans="1:5" ht="11.25">
      <c r="A15" s="3" t="s">
        <v>59</v>
      </c>
      <c r="B15" s="35" t="s">
        <v>113</v>
      </c>
      <c r="C15" s="36">
        <v>746</v>
      </c>
      <c r="D15" s="36">
        <v>1554960</v>
      </c>
      <c r="E15" s="36">
        <v>2728</v>
      </c>
    </row>
    <row r="16" spans="1:5" ht="11.25">
      <c r="A16" s="3" t="s">
        <v>59</v>
      </c>
      <c r="B16" s="35" t="s">
        <v>74</v>
      </c>
      <c r="C16" s="36">
        <v>110315</v>
      </c>
      <c r="D16" s="36">
        <v>188322960</v>
      </c>
      <c r="E16" s="36">
        <v>345001</v>
      </c>
    </row>
    <row r="17" spans="1:5" ht="11.25">
      <c r="A17" s="3" t="s">
        <v>59</v>
      </c>
      <c r="B17" s="35" t="s">
        <v>121</v>
      </c>
      <c r="C17" s="36">
        <v>367</v>
      </c>
      <c r="D17" s="36">
        <v>545089</v>
      </c>
      <c r="E17" s="36">
        <v>1061</v>
      </c>
    </row>
    <row r="18" spans="1:5" ht="11.25">
      <c r="A18" s="3" t="s">
        <v>59</v>
      </c>
      <c r="B18" s="35" t="s">
        <v>79</v>
      </c>
      <c r="C18" s="36">
        <v>1828</v>
      </c>
      <c r="D18" s="36">
        <v>10577490</v>
      </c>
      <c r="E18" s="36">
        <v>18557</v>
      </c>
    </row>
    <row r="19" spans="1:5" ht="11.25">
      <c r="A19" s="3" t="s">
        <v>59</v>
      </c>
      <c r="B19" s="35" t="s">
        <v>43</v>
      </c>
      <c r="C19" s="36">
        <v>175324</v>
      </c>
      <c r="D19" s="36">
        <v>16260229</v>
      </c>
      <c r="E19" s="36">
        <v>29512</v>
      </c>
    </row>
    <row r="20" spans="1:5" ht="11.25">
      <c r="A20" s="3" t="s">
        <v>59</v>
      </c>
      <c r="B20" s="37" t="s">
        <v>4</v>
      </c>
      <c r="C20" s="38">
        <f>SUM(C15:C19)</f>
        <v>288580</v>
      </c>
      <c r="D20" s="38">
        <f>SUM(D15:D19)</f>
        <v>217260728</v>
      </c>
      <c r="E20" s="38">
        <f>SUM(E15:E19)</f>
        <v>396859</v>
      </c>
    </row>
    <row r="21" spans="1:5" ht="11.25">
      <c r="A21" s="3">
        <v>7007</v>
      </c>
      <c r="B21" s="37" t="s">
        <v>5</v>
      </c>
      <c r="C21" s="38">
        <f>C20+C13</f>
        <v>378828</v>
      </c>
      <c r="D21" s="38">
        <f>D20+D13</f>
        <v>341521798</v>
      </c>
      <c r="E21" s="38">
        <f>E20+E13</f>
        <v>628031</v>
      </c>
    </row>
    <row r="22" spans="1:5" ht="11.25">
      <c r="A22" s="3"/>
      <c r="B22" s="35"/>
      <c r="C22" s="36"/>
      <c r="D22" s="36"/>
      <c r="E22" s="36"/>
    </row>
    <row r="23" spans="1:5" ht="11.25">
      <c r="A23" s="3"/>
      <c r="B23" s="35"/>
      <c r="C23" s="36"/>
      <c r="D23" s="36"/>
      <c r="E23" s="36"/>
    </row>
    <row r="24" spans="1:5" ht="12">
      <c r="A24" s="116" t="s">
        <v>140</v>
      </c>
      <c r="B24" s="35"/>
      <c r="C24" s="36"/>
      <c r="D24" s="36"/>
      <c r="E24" s="36"/>
    </row>
    <row r="25" spans="1:5" ht="11.25">
      <c r="A25" s="3"/>
      <c r="B25" s="35"/>
      <c r="C25" s="36"/>
      <c r="D25" s="36"/>
      <c r="E25" s="36"/>
    </row>
    <row r="26" spans="1:5" ht="11.25">
      <c r="A26" s="3"/>
      <c r="B26" s="35"/>
      <c r="C26" s="36"/>
      <c r="D26" s="36"/>
      <c r="E26" s="36"/>
    </row>
    <row r="27" spans="1:5" ht="11.25">
      <c r="A27" s="3"/>
      <c r="B27" s="35"/>
      <c r="C27" s="36"/>
      <c r="D27" s="36"/>
      <c r="E27" s="36"/>
    </row>
    <row r="28" spans="1:5" ht="11.25">
      <c r="A28" s="3"/>
      <c r="B28" s="35"/>
      <c r="C28" s="36"/>
      <c r="D28" s="36"/>
      <c r="E28" s="36"/>
    </row>
    <row r="29" spans="1:5" ht="11.25">
      <c r="A29" s="3"/>
      <c r="B29" s="35"/>
      <c r="C29" s="36"/>
      <c r="D29" s="36"/>
      <c r="E29" s="36"/>
    </row>
    <row r="30" spans="1:5" ht="11.25">
      <c r="A30" s="3"/>
      <c r="B30" s="35"/>
      <c r="C30" s="36"/>
      <c r="D30" s="36"/>
      <c r="E30" s="36"/>
    </row>
    <row r="31" spans="1:5" ht="11.25">
      <c r="A31" s="3"/>
      <c r="B31" s="35"/>
      <c r="C31" s="36"/>
      <c r="D31" s="36"/>
      <c r="E31" s="36"/>
    </row>
    <row r="32" spans="1:5" ht="11.25">
      <c r="A32" s="3"/>
      <c r="B32" s="35"/>
      <c r="C32" s="36"/>
      <c r="D32" s="36"/>
      <c r="E32" s="36"/>
    </row>
    <row r="33" spans="1:5" ht="11.25">
      <c r="A33" s="3"/>
      <c r="B33" s="35"/>
      <c r="C33" s="36"/>
      <c r="D33" s="36"/>
      <c r="E33" s="36"/>
    </row>
    <row r="34" spans="1:5" ht="11.25">
      <c r="A34" s="3"/>
      <c r="B34" s="35"/>
      <c r="C34" s="36"/>
      <c r="D34" s="36"/>
      <c r="E34" s="36"/>
    </row>
    <row r="35" spans="1:5" ht="11.25">
      <c r="A35" s="3"/>
      <c r="B35" s="35"/>
      <c r="C35" s="36"/>
      <c r="D35" s="36"/>
      <c r="E35" s="36"/>
    </row>
    <row r="36" spans="1:5" ht="11.25">
      <c r="A36" s="3"/>
      <c r="B36" s="35"/>
      <c r="C36" s="36"/>
      <c r="D36" s="36"/>
      <c r="E36" s="36"/>
    </row>
    <row r="37" spans="1:5" ht="11.25">
      <c r="A37" s="3"/>
      <c r="B37" s="35"/>
      <c r="C37" s="36"/>
      <c r="D37" s="36"/>
      <c r="E37" s="36"/>
    </row>
    <row r="38" spans="1:5" ht="11.25">
      <c r="A38" s="3"/>
      <c r="B38" s="35"/>
      <c r="C38" s="36"/>
      <c r="D38" s="36"/>
      <c r="E38" s="36"/>
    </row>
    <row r="39" spans="1:5" ht="11.25">
      <c r="A39" s="3"/>
      <c r="B39" s="35"/>
      <c r="C39" s="36"/>
      <c r="D39" s="36"/>
      <c r="E39" s="36"/>
    </row>
    <row r="40" spans="1:5" ht="11.25">
      <c r="A40" s="3"/>
      <c r="B40" s="35"/>
      <c r="C40" s="36"/>
      <c r="D40" s="36"/>
      <c r="E40" s="36"/>
    </row>
    <row r="41" spans="1:5" ht="11.25">
      <c r="A41" s="3"/>
      <c r="B41" s="35"/>
      <c r="C41" s="36"/>
      <c r="D41" s="36"/>
      <c r="E41" s="36"/>
    </row>
    <row r="42" spans="1:5" ht="11.25">
      <c r="A42" s="3"/>
      <c r="B42" s="35"/>
      <c r="C42" s="36"/>
      <c r="D42" s="36"/>
      <c r="E42" s="36"/>
    </row>
    <row r="43" spans="1:5" ht="11.25">
      <c r="A43" s="3"/>
      <c r="B43" s="35"/>
      <c r="C43" s="36"/>
      <c r="D43" s="36"/>
      <c r="E43" s="36"/>
    </row>
    <row r="44" spans="1:5" ht="11.25">
      <c r="A44" s="3"/>
      <c r="B44" s="35"/>
      <c r="C44" s="36"/>
      <c r="D44" s="36"/>
      <c r="E44" s="36"/>
    </row>
    <row r="45" spans="1:5" ht="11.25">
      <c r="A45" s="3"/>
      <c r="B45" s="35"/>
      <c r="C45" s="36"/>
      <c r="D45" s="36"/>
      <c r="E45" s="36"/>
    </row>
    <row r="46" spans="1:5" ht="11.25">
      <c r="A46" s="3"/>
      <c r="B46" s="35"/>
      <c r="C46" s="36"/>
      <c r="D46" s="36"/>
      <c r="E46" s="36"/>
    </row>
    <row r="47" spans="1:5" ht="11.25">
      <c r="A47" s="3"/>
      <c r="B47" s="35"/>
      <c r="C47" s="36"/>
      <c r="D47" s="36"/>
      <c r="E47" s="36"/>
    </row>
    <row r="48" spans="1:5" ht="11.25">
      <c r="A48" s="3"/>
      <c r="B48" s="35"/>
      <c r="C48" s="36"/>
      <c r="D48" s="36"/>
      <c r="E48" s="36"/>
    </row>
    <row r="49" spans="1:5" ht="11.25">
      <c r="A49" s="3"/>
      <c r="B49" s="35"/>
      <c r="C49" s="36"/>
      <c r="D49" s="36"/>
      <c r="E49" s="36"/>
    </row>
    <row r="50" spans="1:5" ht="11.25">
      <c r="A50" s="3"/>
      <c r="B50" s="35"/>
      <c r="C50" s="36"/>
      <c r="D50" s="36"/>
      <c r="E50" s="36"/>
    </row>
    <row r="51" spans="1:5" ht="11.25">
      <c r="A51" s="3"/>
      <c r="B51" s="35"/>
      <c r="C51" s="36"/>
      <c r="D51" s="36"/>
      <c r="E51" s="36"/>
    </row>
    <row r="52" spans="1:5" ht="11.25">
      <c r="A52" s="3"/>
      <c r="B52" s="35"/>
      <c r="C52" s="36"/>
      <c r="D52" s="36"/>
      <c r="E52" s="36"/>
    </row>
    <row r="53" spans="1:5" ht="11.25">
      <c r="A53" s="3"/>
      <c r="B53" s="35"/>
      <c r="C53" s="36"/>
      <c r="D53" s="36"/>
      <c r="E53" s="36"/>
    </row>
    <row r="54" spans="1:5" ht="11.25">
      <c r="A54" s="3"/>
      <c r="B54" s="35"/>
      <c r="C54" s="36"/>
      <c r="D54" s="36"/>
      <c r="E54" s="36"/>
    </row>
    <row r="55" spans="1:5" ht="11.25">
      <c r="A55" s="3"/>
      <c r="B55" s="35"/>
      <c r="C55" s="36"/>
      <c r="D55" s="36"/>
      <c r="E55" s="36"/>
    </row>
    <row r="56" spans="1:5" ht="11.25">
      <c r="A56" s="3"/>
      <c r="B56" s="35"/>
      <c r="C56" s="36"/>
      <c r="D56" s="36"/>
      <c r="E56" s="36"/>
    </row>
    <row r="57" spans="1:5" ht="11.25">
      <c r="A57" s="3"/>
      <c r="B57" s="35"/>
      <c r="C57" s="36"/>
      <c r="D57" s="36"/>
      <c r="E57" s="36"/>
    </row>
    <row r="58" spans="1:5" ht="11.25">
      <c r="A58" s="3"/>
      <c r="B58" s="35"/>
      <c r="C58" s="36"/>
      <c r="D58" s="36"/>
      <c r="E58" s="36"/>
    </row>
    <row r="59" spans="1:5" ht="11.25">
      <c r="A59" s="3"/>
      <c r="B59" s="35"/>
      <c r="C59" s="36"/>
      <c r="D59" s="36"/>
      <c r="E59" s="36"/>
    </row>
    <row r="60" spans="1:5" ht="11.25">
      <c r="A60" s="3"/>
      <c r="B60" s="35"/>
      <c r="C60" s="36"/>
      <c r="D60" s="36"/>
      <c r="E60" s="36"/>
    </row>
    <row r="61" spans="1:5" ht="11.25">
      <c r="A61" s="3"/>
      <c r="B61" s="35"/>
      <c r="C61" s="36"/>
      <c r="D61" s="36"/>
      <c r="E61" s="36"/>
    </row>
    <row r="62" spans="1:5" ht="11.25">
      <c r="A62" s="3"/>
      <c r="B62" s="35"/>
      <c r="C62" s="36"/>
      <c r="D62" s="36"/>
      <c r="E62" s="36"/>
    </row>
    <row r="63" spans="1:5" ht="11.25">
      <c r="A63" s="3"/>
      <c r="B63" s="35"/>
      <c r="C63" s="36"/>
      <c r="D63" s="36"/>
      <c r="E63" s="36"/>
    </row>
    <row r="64" spans="3:5" ht="11.25">
      <c r="C64" s="63"/>
      <c r="D64" s="63"/>
      <c r="E64" s="63"/>
    </row>
    <row r="65" spans="3:5" ht="11.25">
      <c r="C65" s="63"/>
      <c r="D65" s="63"/>
      <c r="E65" s="63"/>
    </row>
    <row r="66" spans="3:5" ht="11.25">
      <c r="C66" s="63"/>
      <c r="D66" s="63"/>
      <c r="E66" s="63"/>
    </row>
    <row r="67" spans="3:5" ht="11.25">
      <c r="C67" s="63"/>
      <c r="D67" s="63"/>
      <c r="E67" s="63"/>
    </row>
    <row r="68" spans="3:5" ht="11.25">
      <c r="C68" s="63"/>
      <c r="D68" s="63"/>
      <c r="E68" s="63"/>
    </row>
    <row r="69" spans="3:5" ht="11.25">
      <c r="C69" s="63"/>
      <c r="D69" s="63"/>
      <c r="E69" s="63"/>
    </row>
    <row r="70" spans="3:5" ht="11.25">
      <c r="C70" s="63"/>
      <c r="D70" s="63"/>
      <c r="E70" s="63"/>
    </row>
    <row r="71" spans="3:5" ht="11.25">
      <c r="C71" s="63"/>
      <c r="D71" s="63"/>
      <c r="E71" s="63"/>
    </row>
    <row r="72" spans="3:5" ht="11.25">
      <c r="C72" s="63"/>
      <c r="D72" s="63"/>
      <c r="E72" s="63"/>
    </row>
    <row r="73" spans="3:5" ht="11.25">
      <c r="C73" s="63"/>
      <c r="D73" s="63"/>
      <c r="E73" s="63"/>
    </row>
    <row r="74" spans="3:5" ht="11.25">
      <c r="C74" s="63"/>
      <c r="D74" s="63"/>
      <c r="E74" s="63"/>
    </row>
    <row r="75" spans="3:5" ht="11.25">
      <c r="C75" s="63"/>
      <c r="D75" s="63"/>
      <c r="E75" s="63"/>
    </row>
    <row r="76" spans="3:5" ht="11.25">
      <c r="C76" s="63"/>
      <c r="D76" s="63"/>
      <c r="E76" s="63"/>
    </row>
    <row r="77" spans="3:5" ht="11.25">
      <c r="C77" s="63"/>
      <c r="D77" s="63"/>
      <c r="E77" s="63"/>
    </row>
    <row r="78" spans="3:5" ht="11.25">
      <c r="C78" s="63"/>
      <c r="D78" s="63"/>
      <c r="E78" s="63"/>
    </row>
    <row r="79" spans="3:5" ht="11.25">
      <c r="C79" s="63"/>
      <c r="D79" s="63"/>
      <c r="E79" s="63"/>
    </row>
    <row r="80" spans="3:5" ht="11.25">
      <c r="C80" s="63"/>
      <c r="D80" s="63"/>
      <c r="E80" s="63"/>
    </row>
    <row r="81" spans="3:5" ht="11.25">
      <c r="C81" s="63"/>
      <c r="D81" s="63"/>
      <c r="E81" s="63"/>
    </row>
    <row r="82" spans="3:5" ht="11.25">
      <c r="C82" s="63"/>
      <c r="D82" s="63"/>
      <c r="E82" s="63"/>
    </row>
    <row r="83" spans="3:5" ht="11.25">
      <c r="C83" s="63"/>
      <c r="D83" s="63"/>
      <c r="E83" s="63"/>
    </row>
    <row r="84" spans="3:5" ht="11.25">
      <c r="C84" s="63"/>
      <c r="D84" s="63"/>
      <c r="E84" s="63"/>
    </row>
    <row r="85" spans="3:5" ht="11.25">
      <c r="C85" s="63"/>
      <c r="D85" s="63"/>
      <c r="E85" s="63"/>
    </row>
    <row r="86" spans="3:5" ht="11.25">
      <c r="C86" s="63"/>
      <c r="D86" s="63"/>
      <c r="E86" s="63"/>
    </row>
    <row r="87" spans="3:5" ht="11.25">
      <c r="C87" s="63"/>
      <c r="D87" s="63"/>
      <c r="E87" s="63"/>
    </row>
    <row r="88" spans="3:5" ht="11.25">
      <c r="C88" s="63"/>
      <c r="D88" s="63"/>
      <c r="E88" s="63"/>
    </row>
    <row r="89" spans="3:5" ht="11.25">
      <c r="C89" s="63"/>
      <c r="D89" s="63"/>
      <c r="E89" s="63"/>
    </row>
    <row r="90" spans="3:5" ht="11.25">
      <c r="C90" s="63"/>
      <c r="D90" s="63"/>
      <c r="E90" s="63"/>
    </row>
    <row r="91" spans="3:5" ht="11.25">
      <c r="C91" s="63"/>
      <c r="D91" s="63"/>
      <c r="E91" s="63"/>
    </row>
    <row r="92" spans="3:5" ht="11.25">
      <c r="C92" s="63"/>
      <c r="D92" s="63"/>
      <c r="E92" s="63"/>
    </row>
    <row r="93" spans="3:5" ht="11.25">
      <c r="C93" s="63"/>
      <c r="D93" s="63"/>
      <c r="E93" s="63"/>
    </row>
    <row r="94" spans="3:5" ht="11.25">
      <c r="C94" s="63"/>
      <c r="D94" s="63"/>
      <c r="E94" s="63"/>
    </row>
    <row r="95" spans="3:5" ht="11.25">
      <c r="C95" s="63"/>
      <c r="D95" s="63"/>
      <c r="E95" s="63"/>
    </row>
    <row r="96" spans="3:5" ht="11.25">
      <c r="C96" s="63"/>
      <c r="D96" s="63"/>
      <c r="E96" s="63"/>
    </row>
    <row r="97" spans="3:5" ht="11.25">
      <c r="C97" s="63"/>
      <c r="D97" s="63"/>
      <c r="E97" s="63"/>
    </row>
    <row r="98" spans="3:5" ht="11.25">
      <c r="C98" s="63"/>
      <c r="D98" s="63"/>
      <c r="E98" s="63"/>
    </row>
    <row r="99" spans="3:5" ht="11.25">
      <c r="C99" s="63"/>
      <c r="D99" s="63"/>
      <c r="E99" s="63"/>
    </row>
    <row r="100" spans="3:5" ht="11.25">
      <c r="C100" s="63"/>
      <c r="D100" s="63"/>
      <c r="E100" s="63"/>
    </row>
    <row r="101" spans="3:5" ht="11.25">
      <c r="C101" s="63"/>
      <c r="D101" s="63"/>
      <c r="E101" s="63"/>
    </row>
    <row r="102" spans="3:5" ht="11.25">
      <c r="C102" s="63"/>
      <c r="D102" s="63"/>
      <c r="E102" s="63"/>
    </row>
    <row r="103" spans="3:5" ht="11.25">
      <c r="C103" s="63"/>
      <c r="D103" s="63"/>
      <c r="E103" s="63"/>
    </row>
    <row r="104" spans="3:5" ht="11.25">
      <c r="C104" s="63"/>
      <c r="D104" s="63"/>
      <c r="E104" s="63"/>
    </row>
    <row r="105" spans="3:5" ht="11.25">
      <c r="C105" s="63"/>
      <c r="D105" s="63"/>
      <c r="E105" s="63"/>
    </row>
    <row r="106" spans="3:5" ht="11.25">
      <c r="C106" s="63"/>
      <c r="D106" s="63"/>
      <c r="E106" s="63"/>
    </row>
    <row r="107" spans="3:5" ht="11.25">
      <c r="C107" s="63"/>
      <c r="D107" s="63"/>
      <c r="E107" s="63"/>
    </row>
    <row r="108" spans="3:5" ht="11.25">
      <c r="C108" s="63"/>
      <c r="D108" s="63"/>
      <c r="E108" s="63"/>
    </row>
    <row r="109" spans="3:5" ht="11.25">
      <c r="C109" s="63"/>
      <c r="D109" s="63"/>
      <c r="E109" s="63"/>
    </row>
    <row r="110" spans="3:5" ht="11.25">
      <c r="C110" s="63"/>
      <c r="D110" s="63"/>
      <c r="E110" s="63"/>
    </row>
    <row r="111" spans="3:5" ht="11.25">
      <c r="C111" s="63"/>
      <c r="D111" s="63"/>
      <c r="E111" s="63"/>
    </row>
    <row r="112" spans="3:5" ht="11.25">
      <c r="C112" s="63"/>
      <c r="D112" s="63"/>
      <c r="E112" s="63"/>
    </row>
    <row r="113" spans="3:5" ht="11.25">
      <c r="C113" s="63"/>
      <c r="D113" s="63"/>
      <c r="E113" s="63"/>
    </row>
    <row r="114" spans="3:5" ht="11.25">
      <c r="C114" s="63"/>
      <c r="D114" s="63"/>
      <c r="E114" s="63"/>
    </row>
    <row r="115" spans="3:5" ht="11.25">
      <c r="C115" s="63"/>
      <c r="D115" s="63"/>
      <c r="E115" s="63"/>
    </row>
    <row r="116" spans="3:5" ht="11.25">
      <c r="C116" s="63"/>
      <c r="D116" s="63"/>
      <c r="E116" s="63"/>
    </row>
    <row r="117" spans="3:5" ht="11.25">
      <c r="C117" s="63"/>
      <c r="D117" s="63"/>
      <c r="E117" s="63"/>
    </row>
    <row r="118" spans="3:5" ht="11.25">
      <c r="C118" s="63"/>
      <c r="D118" s="63"/>
      <c r="E118" s="63"/>
    </row>
    <row r="119" spans="3:5" ht="11.25">
      <c r="C119" s="63"/>
      <c r="D119" s="63"/>
      <c r="E119" s="63"/>
    </row>
    <row r="120" spans="3:5" ht="11.25">
      <c r="C120" s="63"/>
      <c r="D120" s="63"/>
      <c r="E120" s="63"/>
    </row>
    <row r="121" spans="3:5" ht="11.25">
      <c r="C121" s="63"/>
      <c r="D121" s="63"/>
      <c r="E121" s="63"/>
    </row>
    <row r="122" spans="3:5" ht="11.25">
      <c r="C122" s="63"/>
      <c r="D122" s="63"/>
      <c r="E122" s="63"/>
    </row>
    <row r="123" spans="3:5" ht="11.25">
      <c r="C123" s="63"/>
      <c r="D123" s="63"/>
      <c r="E123" s="63"/>
    </row>
    <row r="124" spans="3:5" ht="11.25">
      <c r="C124" s="63"/>
      <c r="D124" s="63"/>
      <c r="E124" s="63"/>
    </row>
    <row r="125" spans="3:5" ht="11.25">
      <c r="C125" s="63"/>
      <c r="D125" s="63"/>
      <c r="E125" s="63"/>
    </row>
    <row r="126" spans="3:5" ht="11.25">
      <c r="C126" s="63"/>
      <c r="D126" s="63"/>
      <c r="E126" s="63"/>
    </row>
    <row r="127" spans="3:5" ht="11.25">
      <c r="C127" s="63"/>
      <c r="D127" s="63"/>
      <c r="E127" s="63"/>
    </row>
    <row r="128" spans="3:5" ht="11.25">
      <c r="C128" s="63"/>
      <c r="D128" s="63"/>
      <c r="E128" s="63"/>
    </row>
    <row r="129" spans="3:5" ht="11.25">
      <c r="C129" s="63"/>
      <c r="D129" s="63"/>
      <c r="E129" s="63"/>
    </row>
    <row r="130" spans="3:5" ht="11.25">
      <c r="C130" s="63"/>
      <c r="D130" s="63"/>
      <c r="E130" s="63"/>
    </row>
    <row r="131" spans="3:5" ht="11.25">
      <c r="C131" s="63"/>
      <c r="D131" s="63"/>
      <c r="E131" s="63"/>
    </row>
    <row r="132" spans="3:5" ht="11.25">
      <c r="C132" s="63"/>
      <c r="D132" s="63"/>
      <c r="E132" s="63"/>
    </row>
    <row r="133" spans="3:5" ht="11.25">
      <c r="C133" s="63"/>
      <c r="D133" s="63"/>
      <c r="E133" s="63"/>
    </row>
    <row r="134" spans="3:5" ht="11.25">
      <c r="C134" s="63"/>
      <c r="D134" s="63"/>
      <c r="E134" s="63"/>
    </row>
    <row r="135" spans="3:5" ht="11.25">
      <c r="C135" s="63"/>
      <c r="D135" s="63"/>
      <c r="E135" s="63"/>
    </row>
    <row r="136" spans="3:5" ht="11.25">
      <c r="C136" s="63"/>
      <c r="D136" s="63"/>
      <c r="E136" s="63"/>
    </row>
    <row r="137" spans="3:5" ht="11.25">
      <c r="C137" s="63"/>
      <c r="D137" s="63"/>
      <c r="E137" s="63"/>
    </row>
    <row r="138" spans="3:5" ht="11.25">
      <c r="C138" s="63"/>
      <c r="D138" s="63"/>
      <c r="E138" s="63"/>
    </row>
    <row r="139" spans="3:5" ht="11.25">
      <c r="C139" s="63"/>
      <c r="D139" s="63"/>
      <c r="E139" s="63"/>
    </row>
    <row r="140" spans="3:5" ht="11.25">
      <c r="C140" s="63"/>
      <c r="D140" s="63"/>
      <c r="E140" s="63"/>
    </row>
    <row r="141" spans="3:5" ht="11.25">
      <c r="C141" s="63"/>
      <c r="D141" s="63"/>
      <c r="E141" s="63"/>
    </row>
    <row r="142" spans="3:5" ht="11.25">
      <c r="C142" s="63"/>
      <c r="D142" s="63"/>
      <c r="E142" s="63"/>
    </row>
    <row r="143" spans="3:5" ht="11.25">
      <c r="C143" s="63"/>
      <c r="D143" s="63"/>
      <c r="E143" s="63"/>
    </row>
    <row r="144" spans="3:5" ht="11.25">
      <c r="C144" s="63"/>
      <c r="D144" s="63"/>
      <c r="E144" s="63"/>
    </row>
    <row r="145" spans="3:5" ht="11.25">
      <c r="C145" s="63"/>
      <c r="D145" s="63"/>
      <c r="E145" s="63"/>
    </row>
    <row r="146" spans="3:5" ht="11.25">
      <c r="C146" s="63"/>
      <c r="D146" s="63"/>
      <c r="E146" s="63"/>
    </row>
    <row r="147" spans="3:5" ht="11.25">
      <c r="C147" s="63"/>
      <c r="D147" s="63"/>
      <c r="E147" s="63"/>
    </row>
    <row r="148" spans="3:5" ht="11.25">
      <c r="C148" s="63"/>
      <c r="D148" s="63"/>
      <c r="E148" s="63"/>
    </row>
    <row r="149" spans="3:5" ht="11.25">
      <c r="C149" s="63"/>
      <c r="D149" s="63"/>
      <c r="E149" s="63"/>
    </row>
    <row r="150" spans="3:5" ht="11.25">
      <c r="C150" s="63"/>
      <c r="D150" s="63"/>
      <c r="E150" s="63"/>
    </row>
    <row r="151" spans="3:5" ht="11.25">
      <c r="C151" s="63"/>
      <c r="D151" s="63"/>
      <c r="E151" s="63"/>
    </row>
    <row r="152" spans="3:5" ht="11.25">
      <c r="C152" s="63"/>
      <c r="D152" s="63"/>
      <c r="E152" s="63"/>
    </row>
    <row r="153" spans="3:5" ht="11.25">
      <c r="C153" s="63"/>
      <c r="D153" s="63"/>
      <c r="E153" s="63"/>
    </row>
    <row r="154" spans="3:5" ht="11.25">
      <c r="C154" s="63"/>
      <c r="D154" s="63"/>
      <c r="E154" s="63"/>
    </row>
    <row r="155" spans="3:5" ht="11.25">
      <c r="C155" s="63"/>
      <c r="D155" s="63"/>
      <c r="E155" s="63"/>
    </row>
    <row r="156" spans="3:5" ht="11.25">
      <c r="C156" s="63"/>
      <c r="D156" s="63"/>
      <c r="E156" s="63"/>
    </row>
    <row r="157" spans="3:5" ht="11.25">
      <c r="C157" s="63"/>
      <c r="D157" s="63"/>
      <c r="E157" s="63"/>
    </row>
    <row r="158" spans="3:5" ht="11.25">
      <c r="C158" s="63"/>
      <c r="D158" s="63"/>
      <c r="E158" s="63"/>
    </row>
    <row r="159" spans="3:5" ht="11.25">
      <c r="C159" s="63"/>
      <c r="D159" s="63"/>
      <c r="E159" s="63"/>
    </row>
    <row r="160" spans="3:5" ht="11.25">
      <c r="C160" s="63"/>
      <c r="D160" s="63"/>
      <c r="E160" s="63"/>
    </row>
    <row r="161" spans="3:5" ht="11.25">
      <c r="C161" s="63"/>
      <c r="D161" s="63"/>
      <c r="E161" s="63"/>
    </row>
    <row r="162" spans="3:5" ht="11.25">
      <c r="C162" s="63"/>
      <c r="D162" s="63"/>
      <c r="E162" s="63"/>
    </row>
    <row r="163" spans="3:5" ht="11.25">
      <c r="C163" s="63"/>
      <c r="D163" s="63"/>
      <c r="E163" s="63"/>
    </row>
    <row r="164" spans="3:5" ht="11.25">
      <c r="C164" s="63"/>
      <c r="D164" s="63"/>
      <c r="E164" s="63"/>
    </row>
    <row r="165" spans="3:5" ht="11.25">
      <c r="C165" s="63"/>
      <c r="D165" s="63"/>
      <c r="E165" s="63"/>
    </row>
    <row r="166" spans="3:5" ht="11.25">
      <c r="C166" s="63"/>
      <c r="D166" s="63"/>
      <c r="E166" s="63"/>
    </row>
    <row r="167" spans="3:5" ht="11.25">
      <c r="C167" s="63"/>
      <c r="D167" s="63"/>
      <c r="E167" s="63"/>
    </row>
    <row r="168" spans="3:5" ht="11.25">
      <c r="C168" s="63"/>
      <c r="D168" s="63"/>
      <c r="E168" s="63"/>
    </row>
    <row r="169" spans="3:5" ht="11.25">
      <c r="C169" s="63"/>
      <c r="D169" s="63"/>
      <c r="E169" s="63"/>
    </row>
    <row r="170" spans="3:5" ht="11.25">
      <c r="C170" s="63"/>
      <c r="D170" s="63"/>
      <c r="E170" s="63"/>
    </row>
    <row r="171" spans="3:5" ht="11.25">
      <c r="C171" s="63"/>
      <c r="D171" s="63"/>
      <c r="E171" s="63"/>
    </row>
    <row r="172" spans="3:5" ht="11.25">
      <c r="C172" s="63"/>
      <c r="D172" s="63"/>
      <c r="E172" s="63"/>
    </row>
    <row r="173" spans="3:5" ht="11.25">
      <c r="C173" s="63"/>
      <c r="D173" s="63"/>
      <c r="E173" s="63"/>
    </row>
    <row r="174" spans="3:5" ht="11.25">
      <c r="C174" s="63"/>
      <c r="D174" s="63"/>
      <c r="E174" s="63"/>
    </row>
    <row r="175" spans="3:5" ht="11.25">
      <c r="C175" s="63"/>
      <c r="D175" s="63"/>
      <c r="E175" s="63"/>
    </row>
    <row r="176" spans="3:5" ht="11.25">
      <c r="C176" s="63"/>
      <c r="D176" s="63"/>
      <c r="E176" s="63"/>
    </row>
    <row r="177" spans="3:5" ht="11.25">
      <c r="C177" s="63"/>
      <c r="D177" s="63"/>
      <c r="E177" s="63"/>
    </row>
    <row r="178" spans="3:5" ht="11.25">
      <c r="C178" s="63"/>
      <c r="D178" s="63"/>
      <c r="E178" s="63"/>
    </row>
  </sheetData>
  <sheetProtection/>
  <printOptions gridLines="1" horizontalCentered="1"/>
  <pageMargins left="0.7874015748031497" right="0.7874015748031497" top="0.7874015748031497" bottom="0.1968503937007874" header="0.5905511811023623" footer="0"/>
  <pageSetup horizontalDpi="120" verticalDpi="12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13"/>
  <sheetViews>
    <sheetView zoomScalePageLayoutView="0" workbookViewId="0" topLeftCell="A1">
      <selection activeCell="D29" sqref="D29"/>
    </sheetView>
  </sheetViews>
  <sheetFormatPr defaultColWidth="11.421875" defaultRowHeight="12.75"/>
  <cols>
    <col min="1" max="1" width="16.00390625" style="67" customWidth="1"/>
    <col min="2" max="2" width="36.57421875" style="52" customWidth="1"/>
    <col min="3" max="5" width="16.00390625" style="68" customWidth="1"/>
    <col min="6" max="16384" width="11.421875" style="56" customWidth="1"/>
  </cols>
  <sheetData>
    <row r="1" spans="1:5" ht="15.75">
      <c r="A1" s="70" t="s">
        <v>135</v>
      </c>
      <c r="B1" s="35"/>
      <c r="C1" s="85"/>
      <c r="D1" s="85"/>
      <c r="E1" s="85"/>
    </row>
    <row r="2" spans="1:6" ht="15.75">
      <c r="A2" s="69" t="s">
        <v>143</v>
      </c>
      <c r="B2" s="35"/>
      <c r="C2" s="86"/>
      <c r="D2" s="86"/>
      <c r="E2" s="86"/>
      <c r="F2" s="87"/>
    </row>
    <row r="3" spans="1:6" ht="13.5">
      <c r="A3" s="39"/>
      <c r="B3" s="88"/>
      <c r="C3" s="86"/>
      <c r="D3" s="86"/>
      <c r="E3" s="86"/>
      <c r="F3" s="87"/>
    </row>
    <row r="4" spans="1:6" ht="13.5">
      <c r="A4" s="39" t="s">
        <v>66</v>
      </c>
      <c r="B4" s="19" t="s">
        <v>67</v>
      </c>
      <c r="C4" s="89" t="s">
        <v>47</v>
      </c>
      <c r="D4" s="89" t="s">
        <v>48</v>
      </c>
      <c r="E4" s="89" t="s">
        <v>2</v>
      </c>
      <c r="F4" s="87"/>
    </row>
    <row r="5" spans="1:6" ht="31.5">
      <c r="A5" s="30" t="s">
        <v>51</v>
      </c>
      <c r="B5" s="31" t="s">
        <v>69</v>
      </c>
      <c r="C5" s="86"/>
      <c r="D5" s="86"/>
      <c r="E5" s="86"/>
      <c r="F5" s="87"/>
    </row>
    <row r="6" spans="1:6" ht="13.5">
      <c r="A6" s="39" t="s">
        <v>51</v>
      </c>
      <c r="B6" s="88" t="s">
        <v>70</v>
      </c>
      <c r="C6" s="90">
        <v>42</v>
      </c>
      <c r="D6" s="90">
        <v>605098</v>
      </c>
      <c r="E6" s="90">
        <v>963</v>
      </c>
      <c r="F6" s="87"/>
    </row>
    <row r="7" spans="1:6" ht="13.5">
      <c r="A7" s="39" t="s">
        <v>51</v>
      </c>
      <c r="B7" s="88" t="s">
        <v>74</v>
      </c>
      <c r="C7" s="90">
        <v>5175</v>
      </c>
      <c r="D7" s="90">
        <v>9411343</v>
      </c>
      <c r="E7" s="90">
        <v>15251</v>
      </c>
      <c r="F7" s="87"/>
    </row>
    <row r="8" spans="1:6" ht="13.5">
      <c r="A8" s="39" t="s">
        <v>51</v>
      </c>
      <c r="B8" s="88" t="s">
        <v>79</v>
      </c>
      <c r="C8" s="90">
        <v>101938</v>
      </c>
      <c r="D8" s="90">
        <v>234747810</v>
      </c>
      <c r="E8" s="90">
        <v>374852</v>
      </c>
      <c r="F8" s="87"/>
    </row>
    <row r="9" spans="1:6" ht="13.5">
      <c r="A9" s="39" t="s">
        <v>51</v>
      </c>
      <c r="B9" s="88" t="s">
        <v>43</v>
      </c>
      <c r="C9" s="90">
        <v>4322</v>
      </c>
      <c r="D9" s="90">
        <v>4472796</v>
      </c>
      <c r="E9" s="90">
        <v>7251</v>
      </c>
      <c r="F9" s="87"/>
    </row>
    <row r="10" spans="1:6" ht="13.5">
      <c r="A10" s="39" t="s">
        <v>51</v>
      </c>
      <c r="B10" s="88" t="s">
        <v>115</v>
      </c>
      <c r="C10" s="90">
        <v>20</v>
      </c>
      <c r="D10" s="90">
        <v>63075</v>
      </c>
      <c r="E10" s="90">
        <v>100</v>
      </c>
      <c r="F10" s="87"/>
    </row>
    <row r="11" spans="1:6" ht="13.5">
      <c r="A11" s="39" t="s">
        <v>51</v>
      </c>
      <c r="B11" s="91" t="s">
        <v>4</v>
      </c>
      <c r="C11" s="92">
        <f>SUM(C6:C10)</f>
        <v>111497</v>
      </c>
      <c r="D11" s="92">
        <f>SUM(D6:D10)</f>
        <v>249300122</v>
      </c>
      <c r="E11" s="92">
        <f>SUM(E6:E10)</f>
        <v>398417</v>
      </c>
      <c r="F11" s="87"/>
    </row>
    <row r="12" spans="1:6" ht="31.5">
      <c r="A12" s="30" t="s">
        <v>59</v>
      </c>
      <c r="B12" s="31" t="s">
        <v>114</v>
      </c>
      <c r="C12" s="90"/>
      <c r="D12" s="90"/>
      <c r="E12" s="90"/>
      <c r="F12" s="87"/>
    </row>
    <row r="13" spans="1:6" ht="13.5">
      <c r="A13" s="39" t="s">
        <v>59</v>
      </c>
      <c r="B13" s="88" t="s">
        <v>113</v>
      </c>
      <c r="C13" s="90">
        <v>1086</v>
      </c>
      <c r="D13" s="90">
        <v>2359164</v>
      </c>
      <c r="E13" s="90">
        <v>3958</v>
      </c>
      <c r="F13" s="87"/>
    </row>
    <row r="14" spans="1:6" ht="13.5">
      <c r="A14" s="39" t="s">
        <v>59</v>
      </c>
      <c r="B14" s="88" t="s">
        <v>74</v>
      </c>
      <c r="C14" s="90">
        <v>7236</v>
      </c>
      <c r="D14" s="90">
        <v>15755090</v>
      </c>
      <c r="E14" s="90">
        <v>27126</v>
      </c>
      <c r="F14" s="87"/>
    </row>
    <row r="15" spans="1:6" ht="13.5">
      <c r="A15" s="39" t="s">
        <v>59</v>
      </c>
      <c r="B15" s="88" t="s">
        <v>79</v>
      </c>
      <c r="C15" s="90">
        <v>5484</v>
      </c>
      <c r="D15" s="90">
        <v>17036316</v>
      </c>
      <c r="E15" s="90">
        <v>26557</v>
      </c>
      <c r="F15" s="87"/>
    </row>
    <row r="16" spans="1:6" ht="13.5">
      <c r="A16" s="39" t="s">
        <v>59</v>
      </c>
      <c r="B16" s="88" t="s">
        <v>43</v>
      </c>
      <c r="C16" s="90">
        <v>194425</v>
      </c>
      <c r="D16" s="90">
        <v>59456404</v>
      </c>
      <c r="E16" s="90">
        <v>95848</v>
      </c>
      <c r="F16" s="87"/>
    </row>
    <row r="17" spans="1:6" ht="13.5">
      <c r="A17" s="39" t="s">
        <v>59</v>
      </c>
      <c r="B17" s="91" t="s">
        <v>4</v>
      </c>
      <c r="C17" s="92">
        <f>SUM(C13:C16)</f>
        <v>208231</v>
      </c>
      <c r="D17" s="92">
        <f>SUM(D13:D16)</f>
        <v>94606974</v>
      </c>
      <c r="E17" s="92">
        <f>SUM(E13:E16)</f>
        <v>153489</v>
      </c>
      <c r="F17" s="87"/>
    </row>
    <row r="18" spans="1:6" ht="13.5">
      <c r="A18" s="39"/>
      <c r="B18" s="91" t="s">
        <v>39</v>
      </c>
      <c r="C18" s="92">
        <f>C17+C11</f>
        <v>319728</v>
      </c>
      <c r="D18" s="92">
        <f>D17+D11</f>
        <v>343907096</v>
      </c>
      <c r="E18" s="92">
        <f>E17+E11</f>
        <v>551906</v>
      </c>
      <c r="F18" s="87"/>
    </row>
    <row r="19" spans="1:6" ht="13.5">
      <c r="A19" s="39"/>
      <c r="B19" s="88"/>
      <c r="C19" s="90"/>
      <c r="D19" s="90"/>
      <c r="E19" s="90"/>
      <c r="F19" s="87"/>
    </row>
    <row r="20" spans="1:6" ht="13.5">
      <c r="A20" s="116" t="s">
        <v>140</v>
      </c>
      <c r="B20" s="88"/>
      <c r="C20" s="90"/>
      <c r="D20" s="90"/>
      <c r="E20" s="90"/>
      <c r="F20" s="87"/>
    </row>
    <row r="21" spans="1:6" ht="13.5">
      <c r="A21" s="39"/>
      <c r="B21" s="88"/>
      <c r="C21" s="90"/>
      <c r="D21" s="90"/>
      <c r="E21" s="90"/>
      <c r="F21" s="87"/>
    </row>
    <row r="22" spans="1:6" ht="13.5">
      <c r="A22" s="39"/>
      <c r="B22" s="88"/>
      <c r="C22" s="90"/>
      <c r="D22" s="90"/>
      <c r="E22" s="90"/>
      <c r="F22" s="87"/>
    </row>
    <row r="23" spans="1:6" ht="13.5">
      <c r="A23" s="39"/>
      <c r="B23" s="88"/>
      <c r="C23" s="90"/>
      <c r="D23" s="90"/>
      <c r="E23" s="90"/>
      <c r="F23" s="87"/>
    </row>
    <row r="24" spans="1:6" ht="13.5">
      <c r="A24" s="39"/>
      <c r="B24" s="88"/>
      <c r="C24" s="90"/>
      <c r="D24" s="90"/>
      <c r="E24" s="90"/>
      <c r="F24" s="87"/>
    </row>
    <row r="25" spans="1:6" ht="13.5">
      <c r="A25" s="39"/>
      <c r="B25" s="88"/>
      <c r="C25" s="90"/>
      <c r="D25" s="90"/>
      <c r="E25" s="90"/>
      <c r="F25" s="87"/>
    </row>
    <row r="26" spans="1:6" ht="13.5">
      <c r="A26" s="39"/>
      <c r="B26" s="88"/>
      <c r="C26" s="90"/>
      <c r="D26" s="90"/>
      <c r="E26" s="90"/>
      <c r="F26" s="87"/>
    </row>
    <row r="27" spans="1:6" ht="13.5">
      <c r="A27" s="39"/>
      <c r="B27" s="88"/>
      <c r="C27" s="90"/>
      <c r="D27" s="90"/>
      <c r="E27" s="90"/>
      <c r="F27" s="87"/>
    </row>
    <row r="28" spans="1:6" ht="13.5">
      <c r="A28" s="39"/>
      <c r="B28" s="88"/>
      <c r="C28" s="90"/>
      <c r="D28" s="90"/>
      <c r="E28" s="90"/>
      <c r="F28" s="87"/>
    </row>
    <row r="29" spans="1:6" ht="13.5">
      <c r="A29" s="39"/>
      <c r="B29" s="88"/>
      <c r="C29" s="90"/>
      <c r="D29" s="90"/>
      <c r="E29" s="90"/>
      <c r="F29" s="87"/>
    </row>
    <row r="30" spans="1:6" ht="13.5">
      <c r="A30" s="39"/>
      <c r="B30" s="88"/>
      <c r="C30" s="90"/>
      <c r="D30" s="90"/>
      <c r="E30" s="90"/>
      <c r="F30" s="87"/>
    </row>
    <row r="31" spans="1:6" ht="13.5">
      <c r="A31" s="39"/>
      <c r="B31" s="88"/>
      <c r="C31" s="90"/>
      <c r="D31" s="90"/>
      <c r="E31" s="90"/>
      <c r="F31" s="87"/>
    </row>
    <row r="32" spans="1:6" ht="13.5">
      <c r="A32" s="39"/>
      <c r="B32" s="88"/>
      <c r="C32" s="90"/>
      <c r="D32" s="90"/>
      <c r="E32" s="90"/>
      <c r="F32" s="87"/>
    </row>
    <row r="33" spans="1:6" ht="13.5">
      <c r="A33" s="39"/>
      <c r="B33" s="88"/>
      <c r="C33" s="90"/>
      <c r="D33" s="90"/>
      <c r="E33" s="90"/>
      <c r="F33" s="87"/>
    </row>
    <row r="34" spans="1:6" ht="13.5">
      <c r="A34" s="39"/>
      <c r="B34" s="88"/>
      <c r="C34" s="90"/>
      <c r="D34" s="90"/>
      <c r="E34" s="90"/>
      <c r="F34" s="87"/>
    </row>
    <row r="35" spans="1:6" ht="13.5">
      <c r="A35" s="39"/>
      <c r="B35" s="88"/>
      <c r="C35" s="90"/>
      <c r="D35" s="90"/>
      <c r="E35" s="90"/>
      <c r="F35" s="87"/>
    </row>
    <row r="36" spans="1:6" ht="13.5">
      <c r="A36" s="39"/>
      <c r="B36" s="88"/>
      <c r="C36" s="90"/>
      <c r="D36" s="90"/>
      <c r="E36" s="90"/>
      <c r="F36" s="87"/>
    </row>
    <row r="37" spans="1:6" ht="13.5">
      <c r="A37" s="39"/>
      <c r="B37" s="88"/>
      <c r="C37" s="90"/>
      <c r="D37" s="90"/>
      <c r="E37" s="90"/>
      <c r="F37" s="87"/>
    </row>
    <row r="38" spans="1:6" ht="13.5">
      <c r="A38" s="39"/>
      <c r="B38" s="88"/>
      <c r="C38" s="90"/>
      <c r="D38" s="90"/>
      <c r="E38" s="90"/>
      <c r="F38" s="87"/>
    </row>
    <row r="39" spans="1:6" ht="13.5">
      <c r="A39" s="39"/>
      <c r="B39" s="88"/>
      <c r="C39" s="90"/>
      <c r="D39" s="90"/>
      <c r="E39" s="90"/>
      <c r="F39" s="87"/>
    </row>
    <row r="40" spans="1:6" ht="13.5">
      <c r="A40" s="39"/>
      <c r="B40" s="88"/>
      <c r="C40" s="90"/>
      <c r="D40" s="90"/>
      <c r="E40" s="90"/>
      <c r="F40" s="87"/>
    </row>
    <row r="41" spans="1:6" ht="13.5">
      <c r="A41" s="39"/>
      <c r="B41" s="88"/>
      <c r="C41" s="90"/>
      <c r="D41" s="90"/>
      <c r="E41" s="90"/>
      <c r="F41" s="87"/>
    </row>
    <row r="42" spans="1:6" ht="13.5">
      <c r="A42" s="39"/>
      <c r="B42" s="88"/>
      <c r="C42" s="90"/>
      <c r="D42" s="90"/>
      <c r="E42" s="90"/>
      <c r="F42" s="87"/>
    </row>
    <row r="43" spans="1:6" ht="13.5">
      <c r="A43" s="39"/>
      <c r="B43" s="88"/>
      <c r="C43" s="90"/>
      <c r="D43" s="90"/>
      <c r="E43" s="90"/>
      <c r="F43" s="87"/>
    </row>
    <row r="44" spans="1:6" ht="13.5">
      <c r="A44" s="39"/>
      <c r="B44" s="88"/>
      <c r="C44" s="90"/>
      <c r="D44" s="90"/>
      <c r="E44" s="90"/>
      <c r="F44" s="87"/>
    </row>
    <row r="45" spans="1:6" ht="13.5">
      <c r="A45" s="39"/>
      <c r="B45" s="88"/>
      <c r="C45" s="90"/>
      <c r="D45" s="90"/>
      <c r="E45" s="90"/>
      <c r="F45" s="87"/>
    </row>
    <row r="46" spans="1:6" ht="13.5">
      <c r="A46" s="39"/>
      <c r="B46" s="88"/>
      <c r="C46" s="90"/>
      <c r="D46" s="90"/>
      <c r="E46" s="90"/>
      <c r="F46" s="87"/>
    </row>
    <row r="47" spans="1:6" ht="13.5">
      <c r="A47" s="39"/>
      <c r="B47" s="88"/>
      <c r="C47" s="90"/>
      <c r="D47" s="90"/>
      <c r="E47" s="90"/>
      <c r="F47" s="87"/>
    </row>
    <row r="48" spans="1:6" ht="13.5">
      <c r="A48" s="39"/>
      <c r="B48" s="88"/>
      <c r="C48" s="90"/>
      <c r="D48" s="90"/>
      <c r="E48" s="90"/>
      <c r="F48" s="87"/>
    </row>
    <row r="49" spans="1:6" ht="13.5">
      <c r="A49" s="39"/>
      <c r="B49" s="88"/>
      <c r="C49" s="90"/>
      <c r="D49" s="90"/>
      <c r="E49" s="90"/>
      <c r="F49" s="87"/>
    </row>
    <row r="50" spans="1:6" ht="13.5">
      <c r="A50" s="39"/>
      <c r="B50" s="88"/>
      <c r="C50" s="90"/>
      <c r="D50" s="90"/>
      <c r="E50" s="90"/>
      <c r="F50" s="87"/>
    </row>
    <row r="51" spans="1:6" ht="13.5">
      <c r="A51" s="39"/>
      <c r="B51" s="88"/>
      <c r="C51" s="90"/>
      <c r="D51" s="90"/>
      <c r="E51" s="90"/>
      <c r="F51" s="87"/>
    </row>
    <row r="52" spans="1:6" ht="13.5">
      <c r="A52" s="39"/>
      <c r="B52" s="88"/>
      <c r="C52" s="90"/>
      <c r="D52" s="90"/>
      <c r="E52" s="90"/>
      <c r="F52" s="87"/>
    </row>
    <row r="53" spans="1:6" ht="13.5">
      <c r="A53" s="39"/>
      <c r="B53" s="88"/>
      <c r="C53" s="90"/>
      <c r="D53" s="90"/>
      <c r="E53" s="90"/>
      <c r="F53" s="87"/>
    </row>
    <row r="54" spans="1:6" ht="13.5">
      <c r="A54" s="39"/>
      <c r="B54" s="88"/>
      <c r="C54" s="90"/>
      <c r="D54" s="90"/>
      <c r="E54" s="90"/>
      <c r="F54" s="87"/>
    </row>
    <row r="55" spans="1:6" ht="13.5">
      <c r="A55" s="39"/>
      <c r="B55" s="88"/>
      <c r="C55" s="90"/>
      <c r="D55" s="90"/>
      <c r="E55" s="90"/>
      <c r="F55" s="87"/>
    </row>
    <row r="56" spans="1:6" ht="13.5">
      <c r="A56" s="39"/>
      <c r="B56" s="88"/>
      <c r="C56" s="90"/>
      <c r="D56" s="90"/>
      <c r="E56" s="90"/>
      <c r="F56" s="87"/>
    </row>
    <row r="57" spans="1:6" ht="13.5">
      <c r="A57" s="39"/>
      <c r="B57" s="88"/>
      <c r="C57" s="90"/>
      <c r="D57" s="90"/>
      <c r="E57" s="90"/>
      <c r="F57" s="87"/>
    </row>
    <row r="58" spans="1:6" ht="13.5">
      <c r="A58" s="39"/>
      <c r="B58" s="88"/>
      <c r="C58" s="90"/>
      <c r="D58" s="90"/>
      <c r="E58" s="90"/>
      <c r="F58" s="87"/>
    </row>
    <row r="59" spans="1:6" ht="13.5">
      <c r="A59" s="39"/>
      <c r="B59" s="88"/>
      <c r="C59" s="90"/>
      <c r="D59" s="90"/>
      <c r="E59" s="90"/>
      <c r="F59" s="87"/>
    </row>
    <row r="60" spans="1:6" ht="13.5">
      <c r="A60" s="39"/>
      <c r="B60" s="88"/>
      <c r="C60" s="90"/>
      <c r="D60" s="90"/>
      <c r="E60" s="90"/>
      <c r="F60" s="87"/>
    </row>
    <row r="61" spans="1:6" ht="13.5">
      <c r="A61" s="39"/>
      <c r="B61" s="88"/>
      <c r="C61" s="90"/>
      <c r="D61" s="90"/>
      <c r="E61" s="90"/>
      <c r="F61" s="87"/>
    </row>
    <row r="62" spans="1:6" ht="13.5">
      <c r="A62" s="39"/>
      <c r="B62" s="88"/>
      <c r="C62" s="90"/>
      <c r="D62" s="90"/>
      <c r="E62" s="90"/>
      <c r="F62" s="87"/>
    </row>
    <row r="63" spans="1:6" ht="13.5">
      <c r="A63" s="39"/>
      <c r="B63" s="88"/>
      <c r="C63" s="90"/>
      <c r="D63" s="90"/>
      <c r="E63" s="90"/>
      <c r="F63" s="87"/>
    </row>
    <row r="64" spans="1:6" ht="13.5">
      <c r="A64" s="39"/>
      <c r="B64" s="88"/>
      <c r="C64" s="90"/>
      <c r="D64" s="90"/>
      <c r="E64" s="90"/>
      <c r="F64" s="87"/>
    </row>
    <row r="65" spans="1:6" ht="13.5">
      <c r="A65" s="39"/>
      <c r="B65" s="88"/>
      <c r="C65" s="90"/>
      <c r="D65" s="90"/>
      <c r="E65" s="90"/>
      <c r="F65" s="87"/>
    </row>
    <row r="66" spans="1:6" ht="13.5">
      <c r="A66" s="39"/>
      <c r="B66" s="88"/>
      <c r="C66" s="90"/>
      <c r="D66" s="90"/>
      <c r="E66" s="90"/>
      <c r="F66" s="87"/>
    </row>
    <row r="67" spans="1:6" ht="13.5">
      <c r="A67" s="39"/>
      <c r="B67" s="88"/>
      <c r="C67" s="90"/>
      <c r="D67" s="90"/>
      <c r="E67" s="90"/>
      <c r="F67" s="87"/>
    </row>
    <row r="68" spans="1:6" ht="13.5">
      <c r="A68" s="39"/>
      <c r="B68" s="88"/>
      <c r="C68" s="90"/>
      <c r="D68" s="90"/>
      <c r="E68" s="90"/>
      <c r="F68" s="87"/>
    </row>
    <row r="69" spans="1:6" ht="13.5">
      <c r="A69" s="39"/>
      <c r="B69" s="88"/>
      <c r="C69" s="90"/>
      <c r="D69" s="90"/>
      <c r="E69" s="90"/>
      <c r="F69" s="87"/>
    </row>
    <row r="70" spans="1:6" ht="13.5">
      <c r="A70" s="39"/>
      <c r="B70" s="88"/>
      <c r="C70" s="90"/>
      <c r="D70" s="90"/>
      <c r="E70" s="90"/>
      <c r="F70" s="87"/>
    </row>
    <row r="71" spans="1:6" ht="13.5">
      <c r="A71" s="39"/>
      <c r="B71" s="88"/>
      <c r="C71" s="90"/>
      <c r="D71" s="90"/>
      <c r="E71" s="90"/>
      <c r="F71" s="87"/>
    </row>
    <row r="72" spans="1:6" ht="13.5">
      <c r="A72" s="39"/>
      <c r="B72" s="88"/>
      <c r="C72" s="90"/>
      <c r="D72" s="90"/>
      <c r="E72" s="90"/>
      <c r="F72" s="87"/>
    </row>
    <row r="73" spans="1:6" ht="13.5">
      <c r="A73" s="39"/>
      <c r="B73" s="88"/>
      <c r="C73" s="90"/>
      <c r="D73" s="90"/>
      <c r="E73" s="90"/>
      <c r="F73" s="87"/>
    </row>
    <row r="74" spans="1:6" ht="13.5">
      <c r="A74" s="39"/>
      <c r="B74" s="88"/>
      <c r="C74" s="90"/>
      <c r="D74" s="90"/>
      <c r="E74" s="90"/>
      <c r="F74" s="87"/>
    </row>
    <row r="75" spans="1:6" ht="13.5">
      <c r="A75" s="39"/>
      <c r="B75" s="88"/>
      <c r="C75" s="90"/>
      <c r="D75" s="90"/>
      <c r="E75" s="90"/>
      <c r="F75" s="87"/>
    </row>
    <row r="76" spans="1:6" ht="13.5">
      <c r="A76" s="39"/>
      <c r="B76" s="88"/>
      <c r="C76" s="90"/>
      <c r="D76" s="90"/>
      <c r="E76" s="90"/>
      <c r="F76" s="87"/>
    </row>
    <row r="77" spans="1:6" ht="13.5">
      <c r="A77" s="39"/>
      <c r="B77" s="88"/>
      <c r="C77" s="90"/>
      <c r="D77" s="90"/>
      <c r="E77" s="90"/>
      <c r="F77" s="87"/>
    </row>
    <row r="78" spans="1:6" ht="13.5">
      <c r="A78" s="39"/>
      <c r="B78" s="88"/>
      <c r="C78" s="90"/>
      <c r="D78" s="90"/>
      <c r="E78" s="90"/>
      <c r="F78" s="87"/>
    </row>
    <row r="79" spans="1:6" ht="13.5">
      <c r="A79" s="39"/>
      <c r="B79" s="88"/>
      <c r="C79" s="90"/>
      <c r="D79" s="90"/>
      <c r="E79" s="90"/>
      <c r="F79" s="87"/>
    </row>
    <row r="80" spans="1:6" ht="13.5">
      <c r="A80" s="39"/>
      <c r="B80" s="88"/>
      <c r="C80" s="90"/>
      <c r="D80" s="90"/>
      <c r="E80" s="90"/>
      <c r="F80" s="87"/>
    </row>
    <row r="81" spans="1:6" ht="13.5">
      <c r="A81" s="39"/>
      <c r="B81" s="88"/>
      <c r="C81" s="90"/>
      <c r="D81" s="90"/>
      <c r="E81" s="90"/>
      <c r="F81" s="87"/>
    </row>
    <row r="82" spans="1:6" ht="13.5">
      <c r="A82" s="39"/>
      <c r="B82" s="88"/>
      <c r="C82" s="90"/>
      <c r="D82" s="90"/>
      <c r="E82" s="90"/>
      <c r="F82" s="87"/>
    </row>
    <row r="83" spans="1:6" ht="13.5">
      <c r="A83" s="39"/>
      <c r="B83" s="88"/>
      <c r="C83" s="90"/>
      <c r="D83" s="90"/>
      <c r="E83" s="90"/>
      <c r="F83" s="87"/>
    </row>
    <row r="84" spans="1:6" ht="13.5">
      <c r="A84" s="39"/>
      <c r="B84" s="88"/>
      <c r="C84" s="90"/>
      <c r="D84" s="90"/>
      <c r="E84" s="90"/>
      <c r="F84" s="87"/>
    </row>
    <row r="85" spans="1:6" ht="13.5">
      <c r="A85" s="39"/>
      <c r="B85" s="88"/>
      <c r="C85" s="90"/>
      <c r="D85" s="90"/>
      <c r="E85" s="90"/>
      <c r="F85" s="87"/>
    </row>
    <row r="86" spans="1:6" ht="13.5">
      <c r="A86" s="39"/>
      <c r="B86" s="88"/>
      <c r="C86" s="90"/>
      <c r="D86" s="90"/>
      <c r="E86" s="90"/>
      <c r="F86" s="87"/>
    </row>
    <row r="87" spans="1:6" ht="13.5">
      <c r="A87" s="39"/>
      <c r="B87" s="88"/>
      <c r="C87" s="90"/>
      <c r="D87" s="90"/>
      <c r="E87" s="90"/>
      <c r="F87" s="87"/>
    </row>
    <row r="88" spans="1:6" ht="13.5">
      <c r="A88" s="39"/>
      <c r="B88" s="88"/>
      <c r="C88" s="90"/>
      <c r="D88" s="90"/>
      <c r="E88" s="90"/>
      <c r="F88" s="87"/>
    </row>
    <row r="89" spans="1:6" ht="13.5">
      <c r="A89" s="39"/>
      <c r="B89" s="88"/>
      <c r="C89" s="90"/>
      <c r="D89" s="90"/>
      <c r="E89" s="90"/>
      <c r="F89" s="87"/>
    </row>
    <row r="90" spans="1:6" ht="13.5">
      <c r="A90" s="39"/>
      <c r="B90" s="88"/>
      <c r="C90" s="90"/>
      <c r="D90" s="90"/>
      <c r="E90" s="90"/>
      <c r="F90" s="87"/>
    </row>
    <row r="91" spans="1:6" ht="13.5">
      <c r="A91" s="39"/>
      <c r="B91" s="88"/>
      <c r="C91" s="90"/>
      <c r="D91" s="90"/>
      <c r="E91" s="90"/>
      <c r="F91" s="87"/>
    </row>
    <row r="92" spans="1:6" ht="13.5">
      <c r="A92" s="39"/>
      <c r="B92" s="88"/>
      <c r="C92" s="90"/>
      <c r="D92" s="90"/>
      <c r="E92" s="90"/>
      <c r="F92" s="87"/>
    </row>
    <row r="93" spans="1:6" ht="13.5">
      <c r="A93" s="39"/>
      <c r="B93" s="88"/>
      <c r="C93" s="90"/>
      <c r="D93" s="90"/>
      <c r="E93" s="90"/>
      <c r="F93" s="87"/>
    </row>
    <row r="94" spans="1:6" ht="13.5">
      <c r="A94" s="39"/>
      <c r="B94" s="88"/>
      <c r="C94" s="90"/>
      <c r="D94" s="90"/>
      <c r="E94" s="90"/>
      <c r="F94" s="87"/>
    </row>
    <row r="95" spans="1:6" ht="13.5">
      <c r="A95" s="39"/>
      <c r="B95" s="88"/>
      <c r="C95" s="90"/>
      <c r="D95" s="90"/>
      <c r="E95" s="90"/>
      <c r="F95" s="87"/>
    </row>
    <row r="96" spans="1:6" ht="13.5">
      <c r="A96" s="39"/>
      <c r="B96" s="88"/>
      <c r="C96" s="90"/>
      <c r="D96" s="90"/>
      <c r="E96" s="90"/>
      <c r="F96" s="87"/>
    </row>
    <row r="97" spans="1:6" ht="13.5">
      <c r="A97" s="39"/>
      <c r="B97" s="88"/>
      <c r="C97" s="90"/>
      <c r="D97" s="90"/>
      <c r="E97" s="90"/>
      <c r="F97" s="87"/>
    </row>
    <row r="98" spans="1:6" ht="13.5">
      <c r="A98" s="39"/>
      <c r="B98" s="88"/>
      <c r="C98" s="90"/>
      <c r="D98" s="90"/>
      <c r="E98" s="90"/>
      <c r="F98" s="87"/>
    </row>
    <row r="99" spans="1:6" ht="13.5">
      <c r="A99" s="39"/>
      <c r="B99" s="88"/>
      <c r="C99" s="90"/>
      <c r="D99" s="90"/>
      <c r="E99" s="90"/>
      <c r="F99" s="87"/>
    </row>
    <row r="100" spans="1:6" ht="13.5">
      <c r="A100" s="39"/>
      <c r="B100" s="88"/>
      <c r="C100" s="90"/>
      <c r="D100" s="90"/>
      <c r="E100" s="90"/>
      <c r="F100" s="87"/>
    </row>
    <row r="101" spans="1:6" ht="13.5">
      <c r="A101" s="39"/>
      <c r="B101" s="88"/>
      <c r="C101" s="90"/>
      <c r="D101" s="90"/>
      <c r="E101" s="90"/>
      <c r="F101" s="87"/>
    </row>
    <row r="102" spans="1:6" ht="13.5">
      <c r="A102" s="39"/>
      <c r="B102" s="88"/>
      <c r="C102" s="90"/>
      <c r="D102" s="90"/>
      <c r="E102" s="90"/>
      <c r="F102" s="87"/>
    </row>
    <row r="103" spans="1:6" ht="13.5">
      <c r="A103" s="39"/>
      <c r="B103" s="88"/>
      <c r="C103" s="90"/>
      <c r="D103" s="90"/>
      <c r="E103" s="90"/>
      <c r="F103" s="87"/>
    </row>
    <row r="104" spans="1:6" ht="13.5">
      <c r="A104" s="39"/>
      <c r="B104" s="88"/>
      <c r="C104" s="90"/>
      <c r="D104" s="90"/>
      <c r="E104" s="90"/>
      <c r="F104" s="87"/>
    </row>
    <row r="105" spans="1:6" ht="13.5">
      <c r="A105" s="39"/>
      <c r="B105" s="88"/>
      <c r="C105" s="90"/>
      <c r="D105" s="90"/>
      <c r="E105" s="90"/>
      <c r="F105" s="87"/>
    </row>
    <row r="106" spans="1:6" ht="13.5">
      <c r="A106" s="39"/>
      <c r="B106" s="88"/>
      <c r="C106" s="90"/>
      <c r="D106" s="90"/>
      <c r="E106" s="90"/>
      <c r="F106" s="87"/>
    </row>
    <row r="107" spans="1:6" ht="13.5">
      <c r="A107" s="39"/>
      <c r="B107" s="88"/>
      <c r="C107" s="90"/>
      <c r="D107" s="90"/>
      <c r="E107" s="90"/>
      <c r="F107" s="87"/>
    </row>
    <row r="108" spans="1:6" ht="13.5">
      <c r="A108" s="39"/>
      <c r="B108" s="88"/>
      <c r="C108" s="90"/>
      <c r="D108" s="90"/>
      <c r="E108" s="90"/>
      <c r="F108" s="87"/>
    </row>
    <row r="109" spans="1:6" ht="13.5">
      <c r="A109" s="39"/>
      <c r="B109" s="88"/>
      <c r="C109" s="90"/>
      <c r="D109" s="90"/>
      <c r="E109" s="90"/>
      <c r="F109" s="87"/>
    </row>
    <row r="110" spans="1:6" ht="13.5">
      <c r="A110" s="39"/>
      <c r="B110" s="88"/>
      <c r="C110" s="90"/>
      <c r="D110" s="90"/>
      <c r="E110" s="90"/>
      <c r="F110" s="87"/>
    </row>
    <row r="111" spans="1:6" ht="13.5">
      <c r="A111" s="39"/>
      <c r="B111" s="88"/>
      <c r="C111" s="90"/>
      <c r="D111" s="90"/>
      <c r="E111" s="90"/>
      <c r="F111" s="87"/>
    </row>
    <row r="112" spans="1:6" ht="13.5">
      <c r="A112" s="39"/>
      <c r="B112" s="88"/>
      <c r="C112" s="90"/>
      <c r="D112" s="90"/>
      <c r="E112" s="90"/>
      <c r="F112" s="87"/>
    </row>
    <row r="113" spans="1:6" ht="13.5">
      <c r="A113" s="39"/>
      <c r="B113" s="88"/>
      <c r="C113" s="90"/>
      <c r="D113" s="90"/>
      <c r="E113" s="90"/>
      <c r="F113" s="87"/>
    </row>
    <row r="114" spans="1:6" ht="13.5">
      <c r="A114" s="39"/>
      <c r="B114" s="88"/>
      <c r="C114" s="90"/>
      <c r="D114" s="90"/>
      <c r="E114" s="90"/>
      <c r="F114" s="87"/>
    </row>
    <row r="115" spans="1:6" ht="13.5">
      <c r="A115" s="39"/>
      <c r="B115" s="88"/>
      <c r="C115" s="90"/>
      <c r="D115" s="90"/>
      <c r="E115" s="90"/>
      <c r="F115" s="87"/>
    </row>
    <row r="116" spans="1:6" ht="13.5">
      <c r="A116" s="39"/>
      <c r="B116" s="88"/>
      <c r="C116" s="90"/>
      <c r="D116" s="90"/>
      <c r="E116" s="90"/>
      <c r="F116" s="87"/>
    </row>
    <row r="117" spans="1:6" ht="13.5">
      <c r="A117" s="39"/>
      <c r="B117" s="88"/>
      <c r="C117" s="90"/>
      <c r="D117" s="90"/>
      <c r="E117" s="90"/>
      <c r="F117" s="87"/>
    </row>
    <row r="118" spans="1:6" ht="13.5">
      <c r="A118" s="39"/>
      <c r="B118" s="88"/>
      <c r="C118" s="90"/>
      <c r="D118" s="90"/>
      <c r="E118" s="90"/>
      <c r="F118" s="87"/>
    </row>
    <row r="119" spans="1:6" ht="13.5">
      <c r="A119" s="39"/>
      <c r="B119" s="88"/>
      <c r="C119" s="90"/>
      <c r="D119" s="90"/>
      <c r="E119" s="90"/>
      <c r="F119" s="87"/>
    </row>
    <row r="120" spans="1:6" ht="13.5">
      <c r="A120" s="39"/>
      <c r="B120" s="88"/>
      <c r="C120" s="90"/>
      <c r="D120" s="90"/>
      <c r="E120" s="90"/>
      <c r="F120" s="87"/>
    </row>
    <row r="121" spans="1:6" ht="13.5">
      <c r="A121" s="39"/>
      <c r="B121" s="88"/>
      <c r="C121" s="90"/>
      <c r="D121" s="90"/>
      <c r="E121" s="90"/>
      <c r="F121" s="87"/>
    </row>
    <row r="122" spans="1:6" ht="13.5">
      <c r="A122" s="39"/>
      <c r="B122" s="88"/>
      <c r="C122" s="90"/>
      <c r="D122" s="90"/>
      <c r="E122" s="90"/>
      <c r="F122" s="87"/>
    </row>
    <row r="123" spans="1:6" ht="13.5">
      <c r="A123" s="39"/>
      <c r="B123" s="88"/>
      <c r="C123" s="90"/>
      <c r="D123" s="90"/>
      <c r="E123" s="90"/>
      <c r="F123" s="87"/>
    </row>
    <row r="124" spans="1:6" ht="13.5">
      <c r="A124" s="39"/>
      <c r="B124" s="88"/>
      <c r="C124" s="90"/>
      <c r="D124" s="90"/>
      <c r="E124" s="90"/>
      <c r="F124" s="87"/>
    </row>
    <row r="125" spans="1:6" ht="13.5">
      <c r="A125" s="39"/>
      <c r="B125" s="88"/>
      <c r="C125" s="90"/>
      <c r="D125" s="90"/>
      <c r="E125" s="90"/>
      <c r="F125" s="87"/>
    </row>
    <row r="126" spans="1:6" ht="13.5">
      <c r="A126" s="39"/>
      <c r="B126" s="88"/>
      <c r="C126" s="90"/>
      <c r="D126" s="90"/>
      <c r="E126" s="90"/>
      <c r="F126" s="87"/>
    </row>
    <row r="127" spans="1:6" ht="13.5">
      <c r="A127" s="39"/>
      <c r="B127" s="88"/>
      <c r="C127" s="90"/>
      <c r="D127" s="90"/>
      <c r="E127" s="90"/>
      <c r="F127" s="87"/>
    </row>
    <row r="128" spans="1:6" ht="13.5">
      <c r="A128" s="39"/>
      <c r="B128" s="88"/>
      <c r="C128" s="90"/>
      <c r="D128" s="90"/>
      <c r="E128" s="90"/>
      <c r="F128" s="87"/>
    </row>
    <row r="129" spans="1:6" ht="13.5">
      <c r="A129" s="39"/>
      <c r="B129" s="88"/>
      <c r="C129" s="90"/>
      <c r="D129" s="90"/>
      <c r="E129" s="90"/>
      <c r="F129" s="87"/>
    </row>
    <row r="130" spans="1:6" ht="13.5">
      <c r="A130" s="39"/>
      <c r="B130" s="88"/>
      <c r="C130" s="90"/>
      <c r="D130" s="90"/>
      <c r="E130" s="90"/>
      <c r="F130" s="87"/>
    </row>
    <row r="131" spans="1:6" ht="13.5">
      <c r="A131" s="39"/>
      <c r="B131" s="88"/>
      <c r="C131" s="90"/>
      <c r="D131" s="90"/>
      <c r="E131" s="90"/>
      <c r="F131" s="87"/>
    </row>
    <row r="132" spans="1:6" ht="13.5">
      <c r="A132" s="39"/>
      <c r="B132" s="88"/>
      <c r="C132" s="90"/>
      <c r="D132" s="90"/>
      <c r="E132" s="90"/>
      <c r="F132" s="87"/>
    </row>
    <row r="133" spans="1:6" ht="13.5">
      <c r="A133" s="39"/>
      <c r="B133" s="88"/>
      <c r="C133" s="90"/>
      <c r="D133" s="90"/>
      <c r="E133" s="90"/>
      <c r="F133" s="87"/>
    </row>
    <row r="134" spans="1:6" ht="13.5">
      <c r="A134" s="39"/>
      <c r="B134" s="88"/>
      <c r="C134" s="90"/>
      <c r="D134" s="90"/>
      <c r="E134" s="90"/>
      <c r="F134" s="87"/>
    </row>
    <row r="135" spans="1:6" ht="13.5">
      <c r="A135" s="39"/>
      <c r="B135" s="88"/>
      <c r="C135" s="90"/>
      <c r="D135" s="90"/>
      <c r="E135" s="90"/>
      <c r="F135" s="87"/>
    </row>
    <row r="136" spans="1:6" ht="13.5">
      <c r="A136" s="39"/>
      <c r="B136" s="88"/>
      <c r="C136" s="90"/>
      <c r="D136" s="90"/>
      <c r="E136" s="90"/>
      <c r="F136" s="87"/>
    </row>
    <row r="137" spans="1:6" ht="13.5">
      <c r="A137" s="39"/>
      <c r="B137" s="88"/>
      <c r="C137" s="90"/>
      <c r="D137" s="90"/>
      <c r="E137" s="90"/>
      <c r="F137" s="87"/>
    </row>
    <row r="138" spans="1:6" ht="13.5">
      <c r="A138" s="39"/>
      <c r="B138" s="88"/>
      <c r="C138" s="90"/>
      <c r="D138" s="90"/>
      <c r="E138" s="90"/>
      <c r="F138" s="87"/>
    </row>
    <row r="139" spans="1:6" ht="13.5">
      <c r="A139" s="39"/>
      <c r="B139" s="88"/>
      <c r="C139" s="90"/>
      <c r="D139" s="90"/>
      <c r="E139" s="90"/>
      <c r="F139" s="87"/>
    </row>
    <row r="140" spans="1:6" ht="13.5">
      <c r="A140" s="39"/>
      <c r="B140" s="88"/>
      <c r="C140" s="90"/>
      <c r="D140" s="90"/>
      <c r="E140" s="90"/>
      <c r="F140" s="87"/>
    </row>
    <row r="141" spans="1:6" ht="13.5">
      <c r="A141" s="39"/>
      <c r="B141" s="88"/>
      <c r="C141" s="90"/>
      <c r="D141" s="90"/>
      <c r="E141" s="90"/>
      <c r="F141" s="87"/>
    </row>
    <row r="142" spans="1:6" ht="13.5">
      <c r="A142" s="39"/>
      <c r="B142" s="88"/>
      <c r="C142" s="90"/>
      <c r="D142" s="90"/>
      <c r="E142" s="90"/>
      <c r="F142" s="87"/>
    </row>
    <row r="143" spans="1:6" ht="13.5">
      <c r="A143" s="39"/>
      <c r="B143" s="88"/>
      <c r="C143" s="90"/>
      <c r="D143" s="90"/>
      <c r="E143" s="90"/>
      <c r="F143" s="87"/>
    </row>
    <row r="144" spans="1:6" ht="13.5">
      <c r="A144" s="39"/>
      <c r="B144" s="88"/>
      <c r="C144" s="90"/>
      <c r="D144" s="90"/>
      <c r="E144" s="90"/>
      <c r="F144" s="87"/>
    </row>
    <row r="145" spans="1:6" ht="13.5">
      <c r="A145" s="39"/>
      <c r="B145" s="88"/>
      <c r="C145" s="90"/>
      <c r="D145" s="90"/>
      <c r="E145" s="90"/>
      <c r="F145" s="87"/>
    </row>
    <row r="146" spans="1:6" ht="13.5">
      <c r="A146" s="39"/>
      <c r="B146" s="88"/>
      <c r="C146" s="90"/>
      <c r="D146" s="90"/>
      <c r="E146" s="90"/>
      <c r="F146" s="87"/>
    </row>
    <row r="147" spans="1:6" ht="13.5">
      <c r="A147" s="39"/>
      <c r="B147" s="88"/>
      <c r="C147" s="90"/>
      <c r="D147" s="90"/>
      <c r="E147" s="90"/>
      <c r="F147" s="87"/>
    </row>
    <row r="148" spans="1:6" ht="13.5">
      <c r="A148" s="39"/>
      <c r="B148" s="88"/>
      <c r="C148" s="90"/>
      <c r="D148" s="90"/>
      <c r="E148" s="90"/>
      <c r="F148" s="87"/>
    </row>
    <row r="149" spans="1:6" ht="13.5">
      <c r="A149" s="39"/>
      <c r="B149" s="88"/>
      <c r="C149" s="90"/>
      <c r="D149" s="90"/>
      <c r="E149" s="90"/>
      <c r="F149" s="87"/>
    </row>
    <row r="150" spans="1:6" ht="13.5">
      <c r="A150" s="39"/>
      <c r="B150" s="88"/>
      <c r="C150" s="90"/>
      <c r="D150" s="90"/>
      <c r="E150" s="90"/>
      <c r="F150" s="87"/>
    </row>
    <row r="151" spans="1:6" ht="13.5">
      <c r="A151" s="39"/>
      <c r="B151" s="88"/>
      <c r="C151" s="90"/>
      <c r="D151" s="90"/>
      <c r="E151" s="90"/>
      <c r="F151" s="87"/>
    </row>
    <row r="152" spans="1:6" ht="13.5">
      <c r="A152" s="39"/>
      <c r="B152" s="88"/>
      <c r="C152" s="90"/>
      <c r="D152" s="90"/>
      <c r="E152" s="90"/>
      <c r="F152" s="87"/>
    </row>
    <row r="153" spans="1:6" ht="13.5">
      <c r="A153" s="39"/>
      <c r="B153" s="88"/>
      <c r="C153" s="90"/>
      <c r="D153" s="90"/>
      <c r="E153" s="90"/>
      <c r="F153" s="87"/>
    </row>
    <row r="154" spans="1:6" ht="13.5">
      <c r="A154" s="39"/>
      <c r="B154" s="88"/>
      <c r="C154" s="90"/>
      <c r="D154" s="90"/>
      <c r="E154" s="90"/>
      <c r="F154" s="87"/>
    </row>
    <row r="155" spans="1:6" ht="13.5">
      <c r="A155" s="39"/>
      <c r="B155" s="88"/>
      <c r="C155" s="90"/>
      <c r="D155" s="90"/>
      <c r="E155" s="90"/>
      <c r="F155" s="87"/>
    </row>
    <row r="156" spans="1:6" ht="13.5">
      <c r="A156" s="39"/>
      <c r="B156" s="88"/>
      <c r="C156" s="90"/>
      <c r="D156" s="90"/>
      <c r="E156" s="90"/>
      <c r="F156" s="87"/>
    </row>
    <row r="157" spans="1:6" ht="13.5">
      <c r="A157" s="39"/>
      <c r="B157" s="88"/>
      <c r="C157" s="90"/>
      <c r="D157" s="90"/>
      <c r="E157" s="90"/>
      <c r="F157" s="87"/>
    </row>
    <row r="158" spans="1:6" ht="13.5">
      <c r="A158" s="39"/>
      <c r="B158" s="88"/>
      <c r="C158" s="90"/>
      <c r="D158" s="90"/>
      <c r="E158" s="90"/>
      <c r="F158" s="87"/>
    </row>
    <row r="159" spans="1:6" ht="13.5">
      <c r="A159" s="39"/>
      <c r="B159" s="88"/>
      <c r="C159" s="90"/>
      <c r="D159" s="90"/>
      <c r="E159" s="90"/>
      <c r="F159" s="87"/>
    </row>
    <row r="160" spans="1:6" ht="13.5">
      <c r="A160" s="39"/>
      <c r="B160" s="88"/>
      <c r="C160" s="90"/>
      <c r="D160" s="90"/>
      <c r="E160" s="90"/>
      <c r="F160" s="87"/>
    </row>
    <row r="161" spans="1:6" ht="13.5">
      <c r="A161" s="39"/>
      <c r="B161" s="88"/>
      <c r="C161" s="90"/>
      <c r="D161" s="90"/>
      <c r="E161" s="90"/>
      <c r="F161" s="87"/>
    </row>
    <row r="162" spans="1:6" ht="13.5">
      <c r="A162" s="39"/>
      <c r="B162" s="88"/>
      <c r="C162" s="90"/>
      <c r="D162" s="90"/>
      <c r="E162" s="90"/>
      <c r="F162" s="87"/>
    </row>
    <row r="163" spans="1:6" ht="13.5">
      <c r="A163" s="39"/>
      <c r="B163" s="88"/>
      <c r="C163" s="90"/>
      <c r="D163" s="90"/>
      <c r="E163" s="90"/>
      <c r="F163" s="87"/>
    </row>
    <row r="164" spans="1:6" ht="13.5">
      <c r="A164" s="39"/>
      <c r="B164" s="88"/>
      <c r="C164" s="90"/>
      <c r="D164" s="90"/>
      <c r="E164" s="90"/>
      <c r="F164" s="87"/>
    </row>
    <row r="165" spans="1:6" ht="13.5">
      <c r="A165" s="39"/>
      <c r="B165" s="88"/>
      <c r="C165" s="90"/>
      <c r="D165" s="90"/>
      <c r="E165" s="90"/>
      <c r="F165" s="87"/>
    </row>
    <row r="166" spans="1:6" ht="13.5">
      <c r="A166" s="39"/>
      <c r="B166" s="88"/>
      <c r="C166" s="90"/>
      <c r="D166" s="90"/>
      <c r="E166" s="90"/>
      <c r="F166" s="87"/>
    </row>
    <row r="167" spans="1:6" ht="13.5">
      <c r="A167" s="39"/>
      <c r="B167" s="88"/>
      <c r="C167" s="90"/>
      <c r="D167" s="90"/>
      <c r="E167" s="90"/>
      <c r="F167" s="87"/>
    </row>
    <row r="168" spans="1:6" ht="13.5">
      <c r="A168" s="39"/>
      <c r="B168" s="88"/>
      <c r="C168" s="90"/>
      <c r="D168" s="90"/>
      <c r="E168" s="90"/>
      <c r="F168" s="87"/>
    </row>
    <row r="169" spans="1:6" ht="13.5">
      <c r="A169" s="39"/>
      <c r="B169" s="88"/>
      <c r="C169" s="90"/>
      <c r="D169" s="90"/>
      <c r="E169" s="90"/>
      <c r="F169" s="87"/>
    </row>
    <row r="170" spans="1:6" ht="13.5">
      <c r="A170" s="39"/>
      <c r="B170" s="88"/>
      <c r="C170" s="90"/>
      <c r="D170" s="90"/>
      <c r="E170" s="90"/>
      <c r="F170" s="87"/>
    </row>
    <row r="171" spans="1:6" ht="13.5">
      <c r="A171" s="39"/>
      <c r="B171" s="88"/>
      <c r="C171" s="90"/>
      <c r="D171" s="90"/>
      <c r="E171" s="90"/>
      <c r="F171" s="87"/>
    </row>
    <row r="172" spans="1:6" ht="13.5">
      <c r="A172" s="39"/>
      <c r="B172" s="88"/>
      <c r="C172" s="90"/>
      <c r="D172" s="90"/>
      <c r="E172" s="90"/>
      <c r="F172" s="87"/>
    </row>
    <row r="173" spans="1:6" ht="13.5">
      <c r="A173" s="39"/>
      <c r="B173" s="88"/>
      <c r="C173" s="90"/>
      <c r="D173" s="90"/>
      <c r="E173" s="90"/>
      <c r="F173" s="87"/>
    </row>
    <row r="174" spans="1:6" ht="13.5">
      <c r="A174" s="39"/>
      <c r="B174" s="88"/>
      <c r="C174" s="90"/>
      <c r="D174" s="90"/>
      <c r="E174" s="90"/>
      <c r="F174" s="87"/>
    </row>
    <row r="175" spans="1:6" ht="13.5">
      <c r="A175" s="39"/>
      <c r="B175" s="88"/>
      <c r="C175" s="90"/>
      <c r="D175" s="90"/>
      <c r="E175" s="90"/>
      <c r="F175" s="87"/>
    </row>
    <row r="176" spans="1:6" ht="13.5">
      <c r="A176" s="39"/>
      <c r="B176" s="88"/>
      <c r="C176" s="90"/>
      <c r="D176" s="90"/>
      <c r="E176" s="90"/>
      <c r="F176" s="87"/>
    </row>
    <row r="177" spans="1:6" ht="13.5">
      <c r="A177" s="39"/>
      <c r="B177" s="88"/>
      <c r="C177" s="90"/>
      <c r="D177" s="90"/>
      <c r="E177" s="90"/>
      <c r="F177" s="87"/>
    </row>
    <row r="178" spans="1:6" ht="13.5">
      <c r="A178" s="39"/>
      <c r="B178" s="88"/>
      <c r="C178" s="90"/>
      <c r="D178" s="90"/>
      <c r="E178" s="90"/>
      <c r="F178" s="87"/>
    </row>
    <row r="179" spans="1:6" ht="13.5">
      <c r="A179" s="39"/>
      <c r="B179" s="88"/>
      <c r="C179" s="90"/>
      <c r="D179" s="90"/>
      <c r="E179" s="90"/>
      <c r="F179" s="87"/>
    </row>
    <row r="180" spans="1:6" ht="13.5">
      <c r="A180" s="39"/>
      <c r="B180" s="88"/>
      <c r="C180" s="90"/>
      <c r="D180" s="90"/>
      <c r="E180" s="90"/>
      <c r="F180" s="87"/>
    </row>
    <row r="181" spans="1:6" ht="13.5">
      <c r="A181" s="39"/>
      <c r="B181" s="88"/>
      <c r="C181" s="90"/>
      <c r="D181" s="90"/>
      <c r="E181" s="90"/>
      <c r="F181" s="87"/>
    </row>
    <row r="182" spans="1:6" ht="13.5">
      <c r="A182" s="39"/>
      <c r="B182" s="88"/>
      <c r="C182" s="90"/>
      <c r="D182" s="90"/>
      <c r="E182" s="90"/>
      <c r="F182" s="87"/>
    </row>
    <row r="183" spans="1:6" ht="13.5">
      <c r="A183" s="39"/>
      <c r="B183" s="88"/>
      <c r="C183" s="90"/>
      <c r="D183" s="90"/>
      <c r="E183" s="90"/>
      <c r="F183" s="87"/>
    </row>
    <row r="184" spans="1:6" ht="13.5">
      <c r="A184" s="39"/>
      <c r="B184" s="88"/>
      <c r="C184" s="90"/>
      <c r="D184" s="90"/>
      <c r="E184" s="90"/>
      <c r="F184" s="87"/>
    </row>
    <row r="185" spans="1:6" ht="13.5">
      <c r="A185" s="39"/>
      <c r="B185" s="88"/>
      <c r="C185" s="90"/>
      <c r="D185" s="90"/>
      <c r="E185" s="90"/>
      <c r="F185" s="87"/>
    </row>
    <row r="186" spans="1:6" ht="13.5">
      <c r="A186" s="39"/>
      <c r="B186" s="88"/>
      <c r="C186" s="90"/>
      <c r="D186" s="90"/>
      <c r="E186" s="90"/>
      <c r="F186" s="87"/>
    </row>
    <row r="187" spans="1:6" ht="13.5">
      <c r="A187" s="39"/>
      <c r="B187" s="88"/>
      <c r="C187" s="90"/>
      <c r="D187" s="90"/>
      <c r="E187" s="90"/>
      <c r="F187" s="87"/>
    </row>
    <row r="188" spans="1:6" ht="13.5">
      <c r="A188" s="39"/>
      <c r="B188" s="88"/>
      <c r="C188" s="90"/>
      <c r="D188" s="90"/>
      <c r="E188" s="90"/>
      <c r="F188" s="87"/>
    </row>
    <row r="189" spans="1:6" ht="13.5">
      <c r="A189" s="39"/>
      <c r="B189" s="88"/>
      <c r="C189" s="90"/>
      <c r="D189" s="90"/>
      <c r="E189" s="90"/>
      <c r="F189" s="87"/>
    </row>
    <row r="190" spans="1:6" ht="13.5">
      <c r="A190" s="39"/>
      <c r="B190" s="88"/>
      <c r="C190" s="90"/>
      <c r="D190" s="90"/>
      <c r="E190" s="90"/>
      <c r="F190" s="87"/>
    </row>
    <row r="191" spans="1:6" ht="13.5">
      <c r="A191" s="39"/>
      <c r="B191" s="88"/>
      <c r="C191" s="90"/>
      <c r="D191" s="90"/>
      <c r="E191" s="90"/>
      <c r="F191" s="87"/>
    </row>
    <row r="192" spans="1:6" ht="13.5">
      <c r="A192" s="39"/>
      <c r="B192" s="88"/>
      <c r="C192" s="90"/>
      <c r="D192" s="90"/>
      <c r="E192" s="90"/>
      <c r="F192" s="87"/>
    </row>
    <row r="193" spans="1:6" ht="13.5">
      <c r="A193" s="39"/>
      <c r="B193" s="88"/>
      <c r="C193" s="90"/>
      <c r="D193" s="90"/>
      <c r="E193" s="90"/>
      <c r="F193" s="87"/>
    </row>
    <row r="194" spans="1:6" ht="13.5">
      <c r="A194" s="39"/>
      <c r="B194" s="88"/>
      <c r="C194" s="90"/>
      <c r="D194" s="90"/>
      <c r="E194" s="90"/>
      <c r="F194" s="87"/>
    </row>
    <row r="195" spans="1:6" ht="13.5">
      <c r="A195" s="39"/>
      <c r="B195" s="88"/>
      <c r="C195" s="90"/>
      <c r="D195" s="90"/>
      <c r="E195" s="90"/>
      <c r="F195" s="87"/>
    </row>
    <row r="196" spans="1:6" ht="13.5">
      <c r="A196" s="39"/>
      <c r="B196" s="88"/>
      <c r="C196" s="90"/>
      <c r="D196" s="90"/>
      <c r="E196" s="90"/>
      <c r="F196" s="87"/>
    </row>
    <row r="197" spans="1:6" ht="13.5">
      <c r="A197" s="39"/>
      <c r="B197" s="88"/>
      <c r="C197" s="90"/>
      <c r="D197" s="90"/>
      <c r="E197" s="90"/>
      <c r="F197" s="87"/>
    </row>
    <row r="198" spans="1:6" ht="13.5">
      <c r="A198" s="39"/>
      <c r="B198" s="88"/>
      <c r="C198" s="90"/>
      <c r="D198" s="90"/>
      <c r="E198" s="90"/>
      <c r="F198" s="87"/>
    </row>
    <row r="199" spans="1:6" ht="13.5">
      <c r="A199" s="39"/>
      <c r="B199" s="88"/>
      <c r="C199" s="90"/>
      <c r="D199" s="90"/>
      <c r="E199" s="90"/>
      <c r="F199" s="87"/>
    </row>
    <row r="200" spans="1:6" ht="13.5">
      <c r="A200" s="39"/>
      <c r="B200" s="88"/>
      <c r="C200" s="90"/>
      <c r="D200" s="90"/>
      <c r="E200" s="90"/>
      <c r="F200" s="87"/>
    </row>
    <row r="201" spans="1:6" ht="13.5">
      <c r="A201" s="39"/>
      <c r="B201" s="88"/>
      <c r="C201" s="90"/>
      <c r="D201" s="90"/>
      <c r="E201" s="90"/>
      <c r="F201" s="87"/>
    </row>
    <row r="202" spans="1:6" ht="13.5">
      <c r="A202" s="39"/>
      <c r="B202" s="88"/>
      <c r="C202" s="90"/>
      <c r="D202" s="90"/>
      <c r="E202" s="90"/>
      <c r="F202" s="87"/>
    </row>
    <row r="203" spans="1:6" ht="13.5">
      <c r="A203" s="39"/>
      <c r="B203" s="88"/>
      <c r="C203" s="90"/>
      <c r="D203" s="90"/>
      <c r="E203" s="90"/>
      <c r="F203" s="87"/>
    </row>
    <row r="204" spans="1:6" ht="13.5">
      <c r="A204" s="39"/>
      <c r="B204" s="88"/>
      <c r="C204" s="90"/>
      <c r="D204" s="90"/>
      <c r="E204" s="90"/>
      <c r="F204" s="87"/>
    </row>
    <row r="205" spans="1:6" ht="13.5">
      <c r="A205" s="39"/>
      <c r="B205" s="88"/>
      <c r="C205" s="90"/>
      <c r="D205" s="90"/>
      <c r="E205" s="90"/>
      <c r="F205" s="87"/>
    </row>
    <row r="206" spans="1:6" ht="13.5">
      <c r="A206" s="39"/>
      <c r="B206" s="88"/>
      <c r="C206" s="90"/>
      <c r="D206" s="90"/>
      <c r="E206" s="90"/>
      <c r="F206" s="87"/>
    </row>
    <row r="207" spans="1:6" ht="13.5">
      <c r="A207" s="39"/>
      <c r="B207" s="88"/>
      <c r="C207" s="90"/>
      <c r="D207" s="90"/>
      <c r="E207" s="90"/>
      <c r="F207" s="87"/>
    </row>
    <row r="208" spans="1:6" ht="13.5">
      <c r="A208" s="39"/>
      <c r="B208" s="88"/>
      <c r="C208" s="90"/>
      <c r="D208" s="90"/>
      <c r="E208" s="90"/>
      <c r="F208" s="87"/>
    </row>
    <row r="209" spans="1:6" ht="13.5">
      <c r="A209" s="39"/>
      <c r="B209" s="88"/>
      <c r="C209" s="90"/>
      <c r="D209" s="90"/>
      <c r="E209" s="90"/>
      <c r="F209" s="87"/>
    </row>
    <row r="210" spans="1:6" ht="13.5">
      <c r="A210" s="39"/>
      <c r="B210" s="88"/>
      <c r="C210" s="90"/>
      <c r="D210" s="90"/>
      <c r="E210" s="90"/>
      <c r="F210" s="87"/>
    </row>
    <row r="211" spans="1:6" ht="13.5">
      <c r="A211" s="39"/>
      <c r="B211" s="88"/>
      <c r="C211" s="90"/>
      <c r="D211" s="90"/>
      <c r="E211" s="90"/>
      <c r="F211" s="87"/>
    </row>
    <row r="212" spans="1:6" ht="13.5">
      <c r="A212" s="39"/>
      <c r="B212" s="88"/>
      <c r="C212" s="90"/>
      <c r="D212" s="90"/>
      <c r="E212" s="90"/>
      <c r="F212" s="87"/>
    </row>
    <row r="213" spans="1:6" ht="13.5">
      <c r="A213" s="39"/>
      <c r="B213" s="88"/>
      <c r="C213" s="90"/>
      <c r="D213" s="90"/>
      <c r="E213" s="90"/>
      <c r="F213" s="87"/>
    </row>
    <row r="214" spans="1:6" ht="13.5">
      <c r="A214" s="39"/>
      <c r="B214" s="88"/>
      <c r="C214" s="90"/>
      <c r="D214" s="90"/>
      <c r="E214" s="90"/>
      <c r="F214" s="87"/>
    </row>
    <row r="215" spans="1:6" ht="13.5">
      <c r="A215" s="39"/>
      <c r="B215" s="88"/>
      <c r="C215" s="90"/>
      <c r="D215" s="90"/>
      <c r="E215" s="90"/>
      <c r="F215" s="87"/>
    </row>
    <row r="216" spans="1:6" ht="13.5">
      <c r="A216" s="39"/>
      <c r="B216" s="88"/>
      <c r="C216" s="90"/>
      <c r="D216" s="90"/>
      <c r="E216" s="90"/>
      <c r="F216" s="87"/>
    </row>
    <row r="217" spans="1:6" ht="13.5">
      <c r="A217" s="39"/>
      <c r="B217" s="88"/>
      <c r="C217" s="90"/>
      <c r="D217" s="90"/>
      <c r="E217" s="90"/>
      <c r="F217" s="87"/>
    </row>
    <row r="218" spans="1:6" ht="13.5">
      <c r="A218" s="39"/>
      <c r="B218" s="88"/>
      <c r="C218" s="90"/>
      <c r="D218" s="90"/>
      <c r="E218" s="90"/>
      <c r="F218" s="87"/>
    </row>
    <row r="219" spans="1:6" ht="13.5">
      <c r="A219" s="39"/>
      <c r="B219" s="88"/>
      <c r="C219" s="90"/>
      <c r="D219" s="90"/>
      <c r="E219" s="90"/>
      <c r="F219" s="87"/>
    </row>
    <row r="220" spans="1:6" ht="13.5">
      <c r="A220" s="39"/>
      <c r="B220" s="88"/>
      <c r="C220" s="90"/>
      <c r="D220" s="90"/>
      <c r="E220" s="90"/>
      <c r="F220" s="87"/>
    </row>
    <row r="221" spans="1:6" ht="13.5">
      <c r="A221" s="39"/>
      <c r="B221" s="88"/>
      <c r="C221" s="90"/>
      <c r="D221" s="90"/>
      <c r="E221" s="90"/>
      <c r="F221" s="87"/>
    </row>
    <row r="222" spans="1:6" ht="13.5">
      <c r="A222" s="39"/>
      <c r="B222" s="88"/>
      <c r="C222" s="90"/>
      <c r="D222" s="90"/>
      <c r="E222" s="90"/>
      <c r="F222" s="87"/>
    </row>
    <row r="223" spans="1:6" ht="13.5">
      <c r="A223" s="39"/>
      <c r="B223" s="88"/>
      <c r="C223" s="90"/>
      <c r="D223" s="90"/>
      <c r="E223" s="90"/>
      <c r="F223" s="87"/>
    </row>
    <row r="224" spans="1:6" ht="13.5">
      <c r="A224" s="39"/>
      <c r="B224" s="88"/>
      <c r="C224" s="90"/>
      <c r="D224" s="90"/>
      <c r="E224" s="90"/>
      <c r="F224" s="87"/>
    </row>
    <row r="225" spans="1:6" ht="13.5">
      <c r="A225" s="39"/>
      <c r="B225" s="88"/>
      <c r="C225" s="90"/>
      <c r="D225" s="90"/>
      <c r="E225" s="90"/>
      <c r="F225" s="87"/>
    </row>
    <row r="226" spans="1:6" ht="13.5">
      <c r="A226" s="39"/>
      <c r="B226" s="88"/>
      <c r="C226" s="90"/>
      <c r="D226" s="90"/>
      <c r="E226" s="90"/>
      <c r="F226" s="87"/>
    </row>
    <row r="227" spans="1:6" ht="13.5">
      <c r="A227" s="39"/>
      <c r="B227" s="88"/>
      <c r="C227" s="90"/>
      <c r="D227" s="90"/>
      <c r="E227" s="90"/>
      <c r="F227" s="87"/>
    </row>
    <row r="228" spans="1:6" ht="13.5">
      <c r="A228" s="39"/>
      <c r="B228" s="88"/>
      <c r="C228" s="90"/>
      <c r="D228" s="90"/>
      <c r="E228" s="90"/>
      <c r="F228" s="87"/>
    </row>
    <row r="229" spans="1:6" ht="13.5">
      <c r="A229" s="39"/>
      <c r="B229" s="88"/>
      <c r="C229" s="90"/>
      <c r="D229" s="90"/>
      <c r="E229" s="90"/>
      <c r="F229" s="87"/>
    </row>
    <row r="230" spans="1:6" ht="13.5">
      <c r="A230" s="39"/>
      <c r="B230" s="88"/>
      <c r="C230" s="90"/>
      <c r="D230" s="90"/>
      <c r="E230" s="90"/>
      <c r="F230" s="87"/>
    </row>
    <row r="231" spans="1:6" ht="13.5">
      <c r="A231" s="39"/>
      <c r="B231" s="88"/>
      <c r="C231" s="90"/>
      <c r="D231" s="90"/>
      <c r="E231" s="90"/>
      <c r="F231" s="87"/>
    </row>
    <row r="232" spans="1:6" ht="13.5">
      <c r="A232" s="39"/>
      <c r="B232" s="88"/>
      <c r="C232" s="90"/>
      <c r="D232" s="90"/>
      <c r="E232" s="90"/>
      <c r="F232" s="87"/>
    </row>
    <row r="233" spans="1:6" ht="13.5">
      <c r="A233" s="39"/>
      <c r="B233" s="88"/>
      <c r="C233" s="90"/>
      <c r="D233" s="90"/>
      <c r="E233" s="90"/>
      <c r="F233" s="87"/>
    </row>
    <row r="234" spans="1:6" ht="13.5">
      <c r="A234" s="39"/>
      <c r="B234" s="88"/>
      <c r="C234" s="90"/>
      <c r="D234" s="90"/>
      <c r="E234" s="90"/>
      <c r="F234" s="87"/>
    </row>
    <row r="235" spans="1:6" ht="13.5">
      <c r="A235" s="39"/>
      <c r="B235" s="88"/>
      <c r="C235" s="90"/>
      <c r="D235" s="90"/>
      <c r="E235" s="90"/>
      <c r="F235" s="87"/>
    </row>
    <row r="236" spans="1:6" ht="13.5">
      <c r="A236" s="39"/>
      <c r="B236" s="88"/>
      <c r="C236" s="90"/>
      <c r="D236" s="90"/>
      <c r="E236" s="90"/>
      <c r="F236" s="87"/>
    </row>
    <row r="237" spans="1:6" ht="13.5">
      <c r="A237" s="39"/>
      <c r="B237" s="88"/>
      <c r="C237" s="90"/>
      <c r="D237" s="90"/>
      <c r="E237" s="90"/>
      <c r="F237" s="87"/>
    </row>
    <row r="238" spans="1:6" ht="13.5">
      <c r="A238" s="39"/>
      <c r="B238" s="88"/>
      <c r="C238" s="90"/>
      <c r="D238" s="90"/>
      <c r="E238" s="90"/>
      <c r="F238" s="87"/>
    </row>
    <row r="239" spans="1:6" ht="13.5">
      <c r="A239" s="39"/>
      <c r="B239" s="88"/>
      <c r="C239" s="90"/>
      <c r="D239" s="90"/>
      <c r="E239" s="90"/>
      <c r="F239" s="87"/>
    </row>
    <row r="240" spans="1:6" ht="13.5">
      <c r="A240" s="39"/>
      <c r="B240" s="88"/>
      <c r="C240" s="90"/>
      <c r="D240" s="90"/>
      <c r="E240" s="90"/>
      <c r="F240" s="87"/>
    </row>
    <row r="241" spans="1:6" ht="13.5">
      <c r="A241" s="39"/>
      <c r="B241" s="88"/>
      <c r="C241" s="90"/>
      <c r="D241" s="90"/>
      <c r="E241" s="90"/>
      <c r="F241" s="87"/>
    </row>
    <row r="242" spans="1:6" ht="13.5">
      <c r="A242" s="39"/>
      <c r="B242" s="88"/>
      <c r="C242" s="90"/>
      <c r="D242" s="90"/>
      <c r="E242" s="90"/>
      <c r="F242" s="87"/>
    </row>
    <row r="243" spans="1:6" ht="13.5">
      <c r="A243" s="39"/>
      <c r="B243" s="88"/>
      <c r="C243" s="90"/>
      <c r="D243" s="90"/>
      <c r="E243" s="90"/>
      <c r="F243" s="87"/>
    </row>
    <row r="244" spans="1:6" ht="13.5">
      <c r="A244" s="39"/>
      <c r="B244" s="88"/>
      <c r="C244" s="90"/>
      <c r="D244" s="90"/>
      <c r="E244" s="90"/>
      <c r="F244" s="87"/>
    </row>
    <row r="245" spans="1:6" ht="13.5">
      <c r="A245" s="39"/>
      <c r="B245" s="88"/>
      <c r="C245" s="90"/>
      <c r="D245" s="90"/>
      <c r="E245" s="90"/>
      <c r="F245" s="87"/>
    </row>
    <row r="246" spans="1:6" ht="13.5">
      <c r="A246" s="39"/>
      <c r="B246" s="88"/>
      <c r="C246" s="90"/>
      <c r="D246" s="90"/>
      <c r="E246" s="90"/>
      <c r="F246" s="87"/>
    </row>
    <row r="247" spans="1:6" ht="13.5">
      <c r="A247" s="39"/>
      <c r="B247" s="88"/>
      <c r="C247" s="90"/>
      <c r="D247" s="90"/>
      <c r="E247" s="90"/>
      <c r="F247" s="87"/>
    </row>
    <row r="248" spans="1:6" ht="13.5">
      <c r="A248" s="39"/>
      <c r="B248" s="88"/>
      <c r="C248" s="90"/>
      <c r="D248" s="90"/>
      <c r="E248" s="90"/>
      <c r="F248" s="87"/>
    </row>
    <row r="249" spans="1:6" ht="13.5">
      <c r="A249" s="39"/>
      <c r="B249" s="88"/>
      <c r="C249" s="90"/>
      <c r="D249" s="90"/>
      <c r="E249" s="90"/>
      <c r="F249" s="87"/>
    </row>
    <row r="250" spans="1:6" ht="13.5">
      <c r="A250" s="39"/>
      <c r="B250" s="88"/>
      <c r="C250" s="90"/>
      <c r="D250" s="90"/>
      <c r="E250" s="90"/>
      <c r="F250" s="87"/>
    </row>
    <row r="251" spans="1:6" ht="13.5">
      <c r="A251" s="39"/>
      <c r="B251" s="88"/>
      <c r="C251" s="90"/>
      <c r="D251" s="90"/>
      <c r="E251" s="90"/>
      <c r="F251" s="87"/>
    </row>
    <row r="252" spans="1:6" ht="13.5">
      <c r="A252" s="39"/>
      <c r="B252" s="88"/>
      <c r="C252" s="90"/>
      <c r="D252" s="90"/>
      <c r="E252" s="90"/>
      <c r="F252" s="87"/>
    </row>
    <row r="253" spans="1:6" ht="13.5">
      <c r="A253" s="39"/>
      <c r="B253" s="88"/>
      <c r="C253" s="90"/>
      <c r="D253" s="90"/>
      <c r="E253" s="90"/>
      <c r="F253" s="87"/>
    </row>
    <row r="254" spans="1:6" ht="13.5">
      <c r="A254" s="39"/>
      <c r="B254" s="88"/>
      <c r="C254" s="90"/>
      <c r="D254" s="90"/>
      <c r="E254" s="90"/>
      <c r="F254" s="87"/>
    </row>
    <row r="255" spans="1:6" ht="13.5">
      <c r="A255" s="39"/>
      <c r="B255" s="88"/>
      <c r="C255" s="90"/>
      <c r="D255" s="90"/>
      <c r="E255" s="90"/>
      <c r="F255" s="87"/>
    </row>
    <row r="256" spans="1:6" ht="13.5">
      <c r="A256" s="39"/>
      <c r="B256" s="88"/>
      <c r="C256" s="90"/>
      <c r="D256" s="90"/>
      <c r="E256" s="90"/>
      <c r="F256" s="87"/>
    </row>
    <row r="257" spans="1:6" ht="13.5">
      <c r="A257" s="39"/>
      <c r="B257" s="88"/>
      <c r="C257" s="90"/>
      <c r="D257" s="90"/>
      <c r="E257" s="90"/>
      <c r="F257" s="87"/>
    </row>
    <row r="258" spans="1:6" ht="13.5">
      <c r="A258" s="39"/>
      <c r="B258" s="88"/>
      <c r="C258" s="90"/>
      <c r="D258" s="90"/>
      <c r="E258" s="90"/>
      <c r="F258" s="87"/>
    </row>
    <row r="259" spans="1:6" ht="13.5">
      <c r="A259" s="39"/>
      <c r="B259" s="88"/>
      <c r="C259" s="90"/>
      <c r="D259" s="90"/>
      <c r="E259" s="90"/>
      <c r="F259" s="87"/>
    </row>
    <row r="260" spans="1:6" ht="13.5">
      <c r="A260" s="39"/>
      <c r="B260" s="88"/>
      <c r="C260" s="90"/>
      <c r="D260" s="90"/>
      <c r="E260" s="90"/>
      <c r="F260" s="87"/>
    </row>
    <row r="261" spans="1:6" ht="13.5">
      <c r="A261" s="39"/>
      <c r="B261" s="88"/>
      <c r="C261" s="90"/>
      <c r="D261" s="90"/>
      <c r="E261" s="90"/>
      <c r="F261" s="87"/>
    </row>
    <row r="262" spans="1:6" ht="13.5">
      <c r="A262" s="39"/>
      <c r="B262" s="88"/>
      <c r="C262" s="90"/>
      <c r="D262" s="90"/>
      <c r="E262" s="90"/>
      <c r="F262" s="87"/>
    </row>
    <row r="263" spans="1:6" ht="13.5">
      <c r="A263" s="39"/>
      <c r="B263" s="88"/>
      <c r="C263" s="90"/>
      <c r="D263" s="90"/>
      <c r="E263" s="90"/>
      <c r="F263" s="87"/>
    </row>
    <row r="264" spans="1:6" ht="13.5">
      <c r="A264" s="39"/>
      <c r="B264" s="88"/>
      <c r="C264" s="90"/>
      <c r="D264" s="90"/>
      <c r="E264" s="90"/>
      <c r="F264" s="87"/>
    </row>
    <row r="265" spans="1:6" ht="13.5">
      <c r="A265" s="39"/>
      <c r="B265" s="88"/>
      <c r="C265" s="90"/>
      <c r="D265" s="90"/>
      <c r="E265" s="90"/>
      <c r="F265" s="87"/>
    </row>
    <row r="266" spans="1:6" ht="13.5">
      <c r="A266" s="39"/>
      <c r="B266" s="88"/>
      <c r="C266" s="90"/>
      <c r="D266" s="90"/>
      <c r="E266" s="90"/>
      <c r="F266" s="87"/>
    </row>
    <row r="267" spans="1:6" ht="13.5">
      <c r="A267" s="39"/>
      <c r="B267" s="88"/>
      <c r="C267" s="90"/>
      <c r="D267" s="90"/>
      <c r="E267" s="90"/>
      <c r="F267" s="87"/>
    </row>
    <row r="268" spans="1:6" ht="13.5">
      <c r="A268" s="39"/>
      <c r="B268" s="88"/>
      <c r="C268" s="90"/>
      <c r="D268" s="90"/>
      <c r="E268" s="90"/>
      <c r="F268" s="87"/>
    </row>
    <row r="269" spans="1:6" ht="13.5">
      <c r="A269" s="39"/>
      <c r="B269" s="88"/>
      <c r="C269" s="90"/>
      <c r="D269" s="90"/>
      <c r="E269" s="90"/>
      <c r="F269" s="87"/>
    </row>
    <row r="270" spans="1:6" ht="13.5">
      <c r="A270" s="39"/>
      <c r="B270" s="88"/>
      <c r="C270" s="90"/>
      <c r="D270" s="90"/>
      <c r="E270" s="90"/>
      <c r="F270" s="87"/>
    </row>
    <row r="271" spans="1:6" ht="13.5">
      <c r="A271" s="39"/>
      <c r="B271" s="88"/>
      <c r="C271" s="90"/>
      <c r="D271" s="90"/>
      <c r="E271" s="90"/>
      <c r="F271" s="87"/>
    </row>
    <row r="272" spans="1:6" ht="13.5">
      <c r="A272" s="39"/>
      <c r="B272" s="88"/>
      <c r="C272" s="90"/>
      <c r="D272" s="90"/>
      <c r="E272" s="90"/>
      <c r="F272" s="87"/>
    </row>
    <row r="273" spans="1:6" ht="13.5">
      <c r="A273" s="39"/>
      <c r="B273" s="88"/>
      <c r="C273" s="90"/>
      <c r="D273" s="90"/>
      <c r="E273" s="90"/>
      <c r="F273" s="87"/>
    </row>
    <row r="274" spans="1:6" ht="13.5">
      <c r="A274" s="39"/>
      <c r="B274" s="88"/>
      <c r="C274" s="90"/>
      <c r="D274" s="90"/>
      <c r="E274" s="90"/>
      <c r="F274" s="87"/>
    </row>
    <row r="275" spans="1:6" ht="13.5">
      <c r="A275" s="39"/>
      <c r="B275" s="88"/>
      <c r="C275" s="90"/>
      <c r="D275" s="90"/>
      <c r="E275" s="90"/>
      <c r="F275" s="87"/>
    </row>
    <row r="276" spans="1:6" ht="13.5">
      <c r="A276" s="39"/>
      <c r="B276" s="88"/>
      <c r="C276" s="90"/>
      <c r="D276" s="90"/>
      <c r="E276" s="90"/>
      <c r="F276" s="87"/>
    </row>
    <row r="277" spans="1:6" ht="13.5">
      <c r="A277" s="39"/>
      <c r="B277" s="88"/>
      <c r="C277" s="90"/>
      <c r="D277" s="90"/>
      <c r="E277" s="90"/>
      <c r="F277" s="87"/>
    </row>
    <row r="278" spans="1:6" ht="13.5">
      <c r="A278" s="39"/>
      <c r="B278" s="88"/>
      <c r="C278" s="90"/>
      <c r="D278" s="90"/>
      <c r="E278" s="90"/>
      <c r="F278" s="87"/>
    </row>
    <row r="279" spans="1:6" ht="13.5">
      <c r="A279" s="39"/>
      <c r="B279" s="88"/>
      <c r="C279" s="90"/>
      <c r="D279" s="90"/>
      <c r="E279" s="90"/>
      <c r="F279" s="87"/>
    </row>
    <row r="280" spans="1:6" ht="13.5">
      <c r="A280" s="39"/>
      <c r="B280" s="88"/>
      <c r="C280" s="90"/>
      <c r="D280" s="90"/>
      <c r="E280" s="90"/>
      <c r="F280" s="87"/>
    </row>
    <row r="281" spans="1:6" ht="13.5">
      <c r="A281" s="39"/>
      <c r="B281" s="88"/>
      <c r="C281" s="90"/>
      <c r="D281" s="90"/>
      <c r="E281" s="90"/>
      <c r="F281" s="87"/>
    </row>
    <row r="282" spans="1:6" ht="13.5">
      <c r="A282" s="39"/>
      <c r="B282" s="88"/>
      <c r="C282" s="90"/>
      <c r="D282" s="90"/>
      <c r="E282" s="90"/>
      <c r="F282" s="87"/>
    </row>
    <row r="283" spans="1:6" ht="13.5">
      <c r="A283" s="39"/>
      <c r="B283" s="88"/>
      <c r="C283" s="90"/>
      <c r="D283" s="90"/>
      <c r="E283" s="90"/>
      <c r="F283" s="87"/>
    </row>
    <row r="284" spans="1:6" ht="13.5">
      <c r="A284" s="39"/>
      <c r="B284" s="88"/>
      <c r="C284" s="90"/>
      <c r="D284" s="90"/>
      <c r="E284" s="90"/>
      <c r="F284" s="87"/>
    </row>
    <row r="285" spans="1:6" ht="13.5">
      <c r="A285" s="39"/>
      <c r="B285" s="88"/>
      <c r="C285" s="90"/>
      <c r="D285" s="90"/>
      <c r="E285" s="90"/>
      <c r="F285" s="87"/>
    </row>
    <row r="286" spans="1:6" ht="13.5">
      <c r="A286" s="39"/>
      <c r="B286" s="88"/>
      <c r="C286" s="90"/>
      <c r="D286" s="90"/>
      <c r="E286" s="90"/>
      <c r="F286" s="87"/>
    </row>
    <row r="287" spans="1:6" ht="13.5">
      <c r="A287" s="39"/>
      <c r="B287" s="88"/>
      <c r="C287" s="90"/>
      <c r="D287" s="90"/>
      <c r="E287" s="90"/>
      <c r="F287" s="87"/>
    </row>
    <row r="288" spans="1:6" ht="13.5">
      <c r="A288" s="39"/>
      <c r="B288" s="88"/>
      <c r="C288" s="90"/>
      <c r="D288" s="90"/>
      <c r="E288" s="90"/>
      <c r="F288" s="87"/>
    </row>
    <row r="289" spans="1:6" ht="13.5">
      <c r="A289" s="39"/>
      <c r="B289" s="88"/>
      <c r="C289" s="90"/>
      <c r="D289" s="90"/>
      <c r="E289" s="90"/>
      <c r="F289" s="87"/>
    </row>
    <row r="290" spans="1:6" ht="13.5">
      <c r="A290" s="39"/>
      <c r="B290" s="88"/>
      <c r="C290" s="90"/>
      <c r="D290" s="90"/>
      <c r="E290" s="90"/>
      <c r="F290" s="87"/>
    </row>
    <row r="291" spans="1:6" ht="13.5">
      <c r="A291" s="39"/>
      <c r="B291" s="88"/>
      <c r="C291" s="90"/>
      <c r="D291" s="90"/>
      <c r="E291" s="90"/>
      <c r="F291" s="87"/>
    </row>
    <row r="292" spans="1:6" ht="13.5">
      <c r="A292" s="39"/>
      <c r="B292" s="88"/>
      <c r="C292" s="90"/>
      <c r="D292" s="90"/>
      <c r="E292" s="90"/>
      <c r="F292" s="87"/>
    </row>
    <row r="293" spans="1:6" ht="13.5">
      <c r="A293" s="39"/>
      <c r="B293" s="88"/>
      <c r="C293" s="90"/>
      <c r="D293" s="90"/>
      <c r="E293" s="90"/>
      <c r="F293" s="87"/>
    </row>
    <row r="294" spans="1:6" ht="13.5">
      <c r="A294" s="39"/>
      <c r="B294" s="88"/>
      <c r="C294" s="90"/>
      <c r="D294" s="90"/>
      <c r="E294" s="90"/>
      <c r="F294" s="87"/>
    </row>
    <row r="295" spans="1:6" ht="13.5">
      <c r="A295" s="39"/>
      <c r="B295" s="88"/>
      <c r="C295" s="90"/>
      <c r="D295" s="90"/>
      <c r="E295" s="90"/>
      <c r="F295" s="87"/>
    </row>
    <row r="296" spans="1:6" ht="13.5">
      <c r="A296" s="39"/>
      <c r="B296" s="88"/>
      <c r="C296" s="90"/>
      <c r="D296" s="90"/>
      <c r="E296" s="90"/>
      <c r="F296" s="87"/>
    </row>
    <row r="297" spans="1:6" ht="13.5">
      <c r="A297" s="39"/>
      <c r="B297" s="88"/>
      <c r="C297" s="90"/>
      <c r="D297" s="90"/>
      <c r="E297" s="90"/>
      <c r="F297" s="87"/>
    </row>
    <row r="298" spans="1:6" ht="13.5">
      <c r="A298" s="39"/>
      <c r="B298" s="88"/>
      <c r="C298" s="90"/>
      <c r="D298" s="90"/>
      <c r="E298" s="90"/>
      <c r="F298" s="87"/>
    </row>
    <row r="299" spans="1:6" ht="13.5">
      <c r="A299" s="39"/>
      <c r="B299" s="88"/>
      <c r="C299" s="90"/>
      <c r="D299" s="90"/>
      <c r="E299" s="90"/>
      <c r="F299" s="87"/>
    </row>
    <row r="300" spans="1:6" ht="13.5">
      <c r="A300" s="39"/>
      <c r="B300" s="88"/>
      <c r="C300" s="90"/>
      <c r="D300" s="90"/>
      <c r="E300" s="90"/>
      <c r="F300" s="87"/>
    </row>
    <row r="301" spans="1:6" ht="13.5">
      <c r="A301" s="39"/>
      <c r="B301" s="88"/>
      <c r="C301" s="90"/>
      <c r="D301" s="90"/>
      <c r="E301" s="90"/>
      <c r="F301" s="87"/>
    </row>
    <row r="302" spans="1:6" ht="13.5">
      <c r="A302" s="39"/>
      <c r="B302" s="88"/>
      <c r="C302" s="90"/>
      <c r="D302" s="90"/>
      <c r="E302" s="90"/>
      <c r="F302" s="87"/>
    </row>
    <row r="303" spans="1:6" ht="13.5">
      <c r="A303" s="39"/>
      <c r="B303" s="88"/>
      <c r="C303" s="90"/>
      <c r="D303" s="90"/>
      <c r="E303" s="90"/>
      <c r="F303" s="87"/>
    </row>
    <row r="304" spans="1:6" ht="13.5">
      <c r="A304" s="39"/>
      <c r="B304" s="88"/>
      <c r="C304" s="90"/>
      <c r="D304" s="90"/>
      <c r="E304" s="90"/>
      <c r="F304" s="87"/>
    </row>
    <row r="305" spans="1:6" ht="13.5">
      <c r="A305" s="39"/>
      <c r="B305" s="88"/>
      <c r="C305" s="90"/>
      <c r="D305" s="90"/>
      <c r="E305" s="90"/>
      <c r="F305" s="87"/>
    </row>
    <row r="306" spans="1:6" ht="13.5">
      <c r="A306" s="39"/>
      <c r="B306" s="88"/>
      <c r="C306" s="90"/>
      <c r="D306" s="90"/>
      <c r="E306" s="90"/>
      <c r="F306" s="87"/>
    </row>
    <row r="307" spans="1:6" ht="13.5">
      <c r="A307" s="39"/>
      <c r="B307" s="88"/>
      <c r="C307" s="90"/>
      <c r="D307" s="90"/>
      <c r="E307" s="90"/>
      <c r="F307" s="87"/>
    </row>
    <row r="308" spans="1:6" ht="13.5">
      <c r="A308" s="39"/>
      <c r="B308" s="88"/>
      <c r="C308" s="90"/>
      <c r="D308" s="90"/>
      <c r="E308" s="90"/>
      <c r="F308" s="87"/>
    </row>
    <row r="309" spans="1:6" ht="13.5">
      <c r="A309" s="39"/>
      <c r="B309" s="88"/>
      <c r="C309" s="90"/>
      <c r="D309" s="90"/>
      <c r="E309" s="90"/>
      <c r="F309" s="87"/>
    </row>
    <row r="310" spans="1:6" ht="13.5">
      <c r="A310" s="39"/>
      <c r="B310" s="88"/>
      <c r="C310" s="90"/>
      <c r="D310" s="90"/>
      <c r="E310" s="90"/>
      <c r="F310" s="87"/>
    </row>
    <row r="311" spans="1:6" ht="13.5">
      <c r="A311" s="39"/>
      <c r="B311" s="88"/>
      <c r="C311" s="90"/>
      <c r="D311" s="90"/>
      <c r="E311" s="90"/>
      <c r="F311" s="87"/>
    </row>
    <row r="312" spans="1:6" ht="13.5">
      <c r="A312" s="39"/>
      <c r="B312" s="88"/>
      <c r="C312" s="90"/>
      <c r="D312" s="90"/>
      <c r="E312" s="90"/>
      <c r="F312" s="87"/>
    </row>
    <row r="313" spans="1:6" ht="13.5">
      <c r="A313" s="39"/>
      <c r="B313" s="88"/>
      <c r="C313" s="90"/>
      <c r="D313" s="90"/>
      <c r="E313" s="90"/>
      <c r="F313" s="87"/>
    </row>
    <row r="314" spans="1:6" ht="13.5">
      <c r="A314" s="39"/>
      <c r="B314" s="88"/>
      <c r="C314" s="90"/>
      <c r="D314" s="90"/>
      <c r="E314" s="90"/>
      <c r="F314" s="87"/>
    </row>
    <row r="315" spans="1:6" ht="13.5">
      <c r="A315" s="39"/>
      <c r="B315" s="88"/>
      <c r="C315" s="90"/>
      <c r="D315" s="90"/>
      <c r="E315" s="90"/>
      <c r="F315" s="87"/>
    </row>
    <row r="316" spans="1:6" ht="13.5">
      <c r="A316" s="39"/>
      <c r="B316" s="88"/>
      <c r="C316" s="90"/>
      <c r="D316" s="90"/>
      <c r="E316" s="90"/>
      <c r="F316" s="87"/>
    </row>
    <row r="317" spans="1:6" ht="13.5">
      <c r="A317" s="39"/>
      <c r="B317" s="88"/>
      <c r="C317" s="90"/>
      <c r="D317" s="90"/>
      <c r="E317" s="90"/>
      <c r="F317" s="87"/>
    </row>
    <row r="318" spans="1:6" ht="13.5">
      <c r="A318" s="39"/>
      <c r="B318" s="88"/>
      <c r="C318" s="90"/>
      <c r="D318" s="90"/>
      <c r="E318" s="90"/>
      <c r="F318" s="87"/>
    </row>
    <row r="319" spans="1:6" ht="13.5">
      <c r="A319" s="39"/>
      <c r="B319" s="88"/>
      <c r="C319" s="90"/>
      <c r="D319" s="90"/>
      <c r="E319" s="90"/>
      <c r="F319" s="87"/>
    </row>
    <row r="320" spans="1:6" ht="13.5">
      <c r="A320" s="39"/>
      <c r="B320" s="88"/>
      <c r="C320" s="90"/>
      <c r="D320" s="90"/>
      <c r="E320" s="90"/>
      <c r="F320" s="87"/>
    </row>
    <row r="321" spans="1:6" ht="13.5">
      <c r="A321" s="39"/>
      <c r="B321" s="88"/>
      <c r="C321" s="90"/>
      <c r="D321" s="90"/>
      <c r="E321" s="90"/>
      <c r="F321" s="87"/>
    </row>
    <row r="322" spans="1:6" ht="13.5">
      <c r="A322" s="39"/>
      <c r="B322" s="88"/>
      <c r="C322" s="90"/>
      <c r="D322" s="90"/>
      <c r="E322" s="90"/>
      <c r="F322" s="87"/>
    </row>
    <row r="323" spans="1:6" ht="13.5">
      <c r="A323" s="39"/>
      <c r="B323" s="88"/>
      <c r="C323" s="90"/>
      <c r="D323" s="90"/>
      <c r="E323" s="90"/>
      <c r="F323" s="87"/>
    </row>
    <row r="324" spans="1:6" ht="13.5">
      <c r="A324" s="39"/>
      <c r="B324" s="88"/>
      <c r="C324" s="90"/>
      <c r="D324" s="90"/>
      <c r="E324" s="90"/>
      <c r="F324" s="87"/>
    </row>
    <row r="325" spans="1:6" ht="13.5">
      <c r="A325" s="39"/>
      <c r="B325" s="88"/>
      <c r="C325" s="90"/>
      <c r="D325" s="90"/>
      <c r="E325" s="90"/>
      <c r="F325" s="87"/>
    </row>
    <row r="326" spans="1:6" ht="13.5">
      <c r="A326" s="39"/>
      <c r="B326" s="88"/>
      <c r="C326" s="90"/>
      <c r="D326" s="90"/>
      <c r="E326" s="90"/>
      <c r="F326" s="87"/>
    </row>
    <row r="327" spans="1:6" ht="13.5">
      <c r="A327" s="39"/>
      <c r="B327" s="88"/>
      <c r="C327" s="90"/>
      <c r="D327" s="90"/>
      <c r="E327" s="90"/>
      <c r="F327" s="87"/>
    </row>
    <row r="328" spans="1:6" ht="13.5">
      <c r="A328" s="39"/>
      <c r="B328" s="88"/>
      <c r="C328" s="90"/>
      <c r="D328" s="90"/>
      <c r="E328" s="90"/>
      <c r="F328" s="87"/>
    </row>
    <row r="329" spans="1:6" ht="13.5">
      <c r="A329" s="39"/>
      <c r="B329" s="88"/>
      <c r="C329" s="90"/>
      <c r="D329" s="90"/>
      <c r="E329" s="90"/>
      <c r="F329" s="87"/>
    </row>
    <row r="330" spans="1:6" ht="13.5">
      <c r="A330" s="39"/>
      <c r="B330" s="88"/>
      <c r="C330" s="90"/>
      <c r="D330" s="90"/>
      <c r="E330" s="90"/>
      <c r="F330" s="87"/>
    </row>
    <row r="331" spans="1:6" ht="13.5">
      <c r="A331" s="39"/>
      <c r="B331" s="88"/>
      <c r="C331" s="90"/>
      <c r="D331" s="90"/>
      <c r="E331" s="90"/>
      <c r="F331" s="87"/>
    </row>
    <row r="332" spans="1:6" ht="13.5">
      <c r="A332" s="39"/>
      <c r="B332" s="88"/>
      <c r="C332" s="90"/>
      <c r="D332" s="90"/>
      <c r="E332" s="90"/>
      <c r="F332" s="87"/>
    </row>
    <row r="333" spans="1:6" ht="13.5">
      <c r="A333" s="39"/>
      <c r="B333" s="88"/>
      <c r="C333" s="90"/>
      <c r="D333" s="90"/>
      <c r="E333" s="90"/>
      <c r="F333" s="87"/>
    </row>
    <row r="334" spans="1:6" ht="13.5">
      <c r="A334" s="39"/>
      <c r="B334" s="88"/>
      <c r="C334" s="90"/>
      <c r="D334" s="90"/>
      <c r="E334" s="90"/>
      <c r="F334" s="87"/>
    </row>
    <row r="335" spans="1:6" ht="13.5">
      <c r="A335" s="39"/>
      <c r="B335" s="88"/>
      <c r="C335" s="90"/>
      <c r="D335" s="90"/>
      <c r="E335" s="90"/>
      <c r="F335" s="87"/>
    </row>
    <row r="336" spans="1:6" ht="13.5">
      <c r="A336" s="39"/>
      <c r="B336" s="88"/>
      <c r="C336" s="90"/>
      <c r="D336" s="90"/>
      <c r="E336" s="90"/>
      <c r="F336" s="87"/>
    </row>
    <row r="337" spans="1:6" ht="13.5">
      <c r="A337" s="39"/>
      <c r="B337" s="88"/>
      <c r="C337" s="90"/>
      <c r="D337" s="90"/>
      <c r="E337" s="90"/>
      <c r="F337" s="87"/>
    </row>
    <row r="338" spans="1:6" ht="13.5">
      <c r="A338" s="39"/>
      <c r="B338" s="88"/>
      <c r="C338" s="90"/>
      <c r="D338" s="90"/>
      <c r="E338" s="90"/>
      <c r="F338" s="87"/>
    </row>
    <row r="339" spans="1:6" ht="13.5">
      <c r="A339" s="39"/>
      <c r="B339" s="88"/>
      <c r="C339" s="90"/>
      <c r="D339" s="90"/>
      <c r="E339" s="90"/>
      <c r="F339" s="87"/>
    </row>
    <row r="340" spans="1:6" ht="13.5">
      <c r="A340" s="39"/>
      <c r="B340" s="88"/>
      <c r="C340" s="90"/>
      <c r="D340" s="90"/>
      <c r="E340" s="90"/>
      <c r="F340" s="87"/>
    </row>
    <row r="341" spans="1:6" ht="13.5">
      <c r="A341" s="39"/>
      <c r="B341" s="88"/>
      <c r="C341" s="90"/>
      <c r="D341" s="90"/>
      <c r="E341" s="90"/>
      <c r="F341" s="87"/>
    </row>
    <row r="342" spans="1:6" ht="13.5">
      <c r="A342" s="39"/>
      <c r="B342" s="88"/>
      <c r="C342" s="90"/>
      <c r="D342" s="90"/>
      <c r="E342" s="90"/>
      <c r="F342" s="87"/>
    </row>
    <row r="343" spans="1:6" ht="13.5">
      <c r="A343" s="39"/>
      <c r="B343" s="88"/>
      <c r="C343" s="90"/>
      <c r="D343" s="90"/>
      <c r="E343" s="90"/>
      <c r="F343" s="87"/>
    </row>
    <row r="344" spans="1:6" ht="13.5">
      <c r="A344" s="39"/>
      <c r="B344" s="88"/>
      <c r="C344" s="90"/>
      <c r="D344" s="90"/>
      <c r="E344" s="90"/>
      <c r="F344" s="87"/>
    </row>
    <row r="345" spans="1:6" ht="13.5">
      <c r="A345" s="39"/>
      <c r="B345" s="88"/>
      <c r="C345" s="90"/>
      <c r="D345" s="90"/>
      <c r="E345" s="90"/>
      <c r="F345" s="87"/>
    </row>
    <row r="346" spans="1:6" ht="13.5">
      <c r="A346" s="39"/>
      <c r="B346" s="88"/>
      <c r="C346" s="90"/>
      <c r="D346" s="90"/>
      <c r="E346" s="90"/>
      <c r="F346" s="87"/>
    </row>
    <row r="347" spans="1:6" ht="13.5">
      <c r="A347" s="39"/>
      <c r="B347" s="88"/>
      <c r="C347" s="90"/>
      <c r="D347" s="90"/>
      <c r="E347" s="90"/>
      <c r="F347" s="87"/>
    </row>
    <row r="348" spans="1:6" ht="13.5">
      <c r="A348" s="39"/>
      <c r="B348" s="88"/>
      <c r="C348" s="90"/>
      <c r="D348" s="90"/>
      <c r="E348" s="90"/>
      <c r="F348" s="87"/>
    </row>
    <row r="349" spans="1:6" ht="13.5">
      <c r="A349" s="39"/>
      <c r="B349" s="88"/>
      <c r="C349" s="90"/>
      <c r="D349" s="90"/>
      <c r="E349" s="90"/>
      <c r="F349" s="87"/>
    </row>
    <row r="350" spans="1:6" ht="13.5">
      <c r="A350" s="39"/>
      <c r="B350" s="88"/>
      <c r="C350" s="90"/>
      <c r="D350" s="90"/>
      <c r="E350" s="90"/>
      <c r="F350" s="87"/>
    </row>
    <row r="351" spans="1:6" ht="13.5">
      <c r="A351" s="39"/>
      <c r="B351" s="88"/>
      <c r="C351" s="90"/>
      <c r="D351" s="90"/>
      <c r="E351" s="90"/>
      <c r="F351" s="87"/>
    </row>
    <row r="352" spans="1:6" ht="13.5">
      <c r="A352" s="39"/>
      <c r="B352" s="88"/>
      <c r="C352" s="90"/>
      <c r="D352" s="90"/>
      <c r="E352" s="90"/>
      <c r="F352" s="87"/>
    </row>
    <row r="353" spans="1:6" ht="13.5">
      <c r="A353" s="39"/>
      <c r="B353" s="88"/>
      <c r="C353" s="90"/>
      <c r="D353" s="90"/>
      <c r="E353" s="90"/>
      <c r="F353" s="87"/>
    </row>
    <row r="354" spans="1:6" ht="13.5">
      <c r="A354" s="39"/>
      <c r="B354" s="88"/>
      <c r="C354" s="90"/>
      <c r="D354" s="90"/>
      <c r="E354" s="90"/>
      <c r="F354" s="87"/>
    </row>
    <row r="355" spans="1:6" ht="13.5">
      <c r="A355" s="39"/>
      <c r="B355" s="88"/>
      <c r="C355" s="90"/>
      <c r="D355" s="90"/>
      <c r="E355" s="90"/>
      <c r="F355" s="87"/>
    </row>
    <row r="356" spans="1:6" ht="13.5">
      <c r="A356" s="39"/>
      <c r="B356" s="88"/>
      <c r="C356" s="90"/>
      <c r="D356" s="90"/>
      <c r="E356" s="90"/>
      <c r="F356" s="87"/>
    </row>
    <row r="357" spans="1:6" ht="13.5">
      <c r="A357" s="39"/>
      <c r="B357" s="88"/>
      <c r="C357" s="90"/>
      <c r="D357" s="90"/>
      <c r="E357" s="90"/>
      <c r="F357" s="87"/>
    </row>
    <row r="358" spans="1:6" ht="13.5">
      <c r="A358" s="39"/>
      <c r="B358" s="88"/>
      <c r="C358" s="90"/>
      <c r="D358" s="90"/>
      <c r="E358" s="90"/>
      <c r="F358" s="87"/>
    </row>
    <row r="359" spans="1:6" ht="13.5">
      <c r="A359" s="39"/>
      <c r="B359" s="88"/>
      <c r="C359" s="90"/>
      <c r="D359" s="90"/>
      <c r="E359" s="90"/>
      <c r="F359" s="87"/>
    </row>
    <row r="360" spans="1:6" ht="13.5">
      <c r="A360" s="39"/>
      <c r="B360" s="88"/>
      <c r="C360" s="90"/>
      <c r="D360" s="90"/>
      <c r="E360" s="90"/>
      <c r="F360" s="87"/>
    </row>
    <row r="361" spans="1:6" ht="13.5">
      <c r="A361" s="39"/>
      <c r="B361" s="88"/>
      <c r="C361" s="90"/>
      <c r="D361" s="90"/>
      <c r="E361" s="90"/>
      <c r="F361" s="87"/>
    </row>
    <row r="362" spans="1:6" ht="13.5">
      <c r="A362" s="39"/>
      <c r="B362" s="88"/>
      <c r="C362" s="90"/>
      <c r="D362" s="90"/>
      <c r="E362" s="90"/>
      <c r="F362" s="87"/>
    </row>
    <row r="363" spans="1:6" ht="13.5">
      <c r="A363" s="39"/>
      <c r="B363" s="88"/>
      <c r="C363" s="90"/>
      <c r="D363" s="90"/>
      <c r="E363" s="90"/>
      <c r="F363" s="87"/>
    </row>
    <row r="364" spans="1:6" ht="13.5">
      <c r="A364" s="39"/>
      <c r="B364" s="88"/>
      <c r="C364" s="90"/>
      <c r="D364" s="90"/>
      <c r="E364" s="90"/>
      <c r="F364" s="87"/>
    </row>
    <row r="365" spans="1:6" ht="13.5">
      <c r="A365" s="39"/>
      <c r="B365" s="88"/>
      <c r="C365" s="90"/>
      <c r="D365" s="90"/>
      <c r="E365" s="90"/>
      <c r="F365" s="87"/>
    </row>
    <row r="366" spans="1:6" ht="13.5">
      <c r="A366" s="39"/>
      <c r="B366" s="88"/>
      <c r="C366" s="90"/>
      <c r="D366" s="90"/>
      <c r="E366" s="90"/>
      <c r="F366" s="87"/>
    </row>
    <row r="367" spans="1:6" ht="13.5">
      <c r="A367" s="39"/>
      <c r="B367" s="88"/>
      <c r="C367" s="90"/>
      <c r="D367" s="90"/>
      <c r="E367" s="90"/>
      <c r="F367" s="87"/>
    </row>
    <row r="368" spans="1:6" ht="13.5">
      <c r="A368" s="39"/>
      <c r="B368" s="88"/>
      <c r="C368" s="90"/>
      <c r="D368" s="90"/>
      <c r="E368" s="90"/>
      <c r="F368" s="87"/>
    </row>
    <row r="369" spans="1:6" ht="13.5">
      <c r="A369" s="39"/>
      <c r="B369" s="88"/>
      <c r="C369" s="90"/>
      <c r="D369" s="90"/>
      <c r="E369" s="90"/>
      <c r="F369" s="87"/>
    </row>
    <row r="370" spans="1:6" ht="13.5">
      <c r="A370" s="39"/>
      <c r="B370" s="88"/>
      <c r="C370" s="90"/>
      <c r="D370" s="90"/>
      <c r="E370" s="90"/>
      <c r="F370" s="87"/>
    </row>
    <row r="371" spans="1:6" ht="13.5">
      <c r="A371" s="39"/>
      <c r="B371" s="88"/>
      <c r="C371" s="90"/>
      <c r="D371" s="90"/>
      <c r="E371" s="90"/>
      <c r="F371" s="87"/>
    </row>
    <row r="372" spans="1:6" ht="13.5">
      <c r="A372" s="39"/>
      <c r="B372" s="88"/>
      <c r="C372" s="90"/>
      <c r="D372" s="90"/>
      <c r="E372" s="90"/>
      <c r="F372" s="87"/>
    </row>
    <row r="373" spans="1:6" ht="13.5">
      <c r="A373" s="39"/>
      <c r="B373" s="88"/>
      <c r="C373" s="90"/>
      <c r="D373" s="90"/>
      <c r="E373" s="90"/>
      <c r="F373" s="87"/>
    </row>
    <row r="374" spans="1:6" ht="13.5">
      <c r="A374" s="39"/>
      <c r="B374" s="88"/>
      <c r="C374" s="90"/>
      <c r="D374" s="90"/>
      <c r="E374" s="90"/>
      <c r="F374" s="87"/>
    </row>
    <row r="375" spans="1:6" ht="13.5">
      <c r="A375" s="39"/>
      <c r="B375" s="88"/>
      <c r="C375" s="90"/>
      <c r="D375" s="90"/>
      <c r="E375" s="90"/>
      <c r="F375" s="87"/>
    </row>
    <row r="376" spans="1:6" ht="13.5">
      <c r="A376" s="39"/>
      <c r="B376" s="88"/>
      <c r="C376" s="90"/>
      <c r="D376" s="90"/>
      <c r="E376" s="90"/>
      <c r="F376" s="87"/>
    </row>
    <row r="377" spans="1:6" ht="13.5">
      <c r="A377" s="39"/>
      <c r="B377" s="88"/>
      <c r="C377" s="90"/>
      <c r="D377" s="90"/>
      <c r="E377" s="90"/>
      <c r="F377" s="87"/>
    </row>
    <row r="378" spans="1:6" ht="13.5">
      <c r="A378" s="39"/>
      <c r="B378" s="88"/>
      <c r="C378" s="90"/>
      <c r="D378" s="90"/>
      <c r="E378" s="90"/>
      <c r="F378" s="87"/>
    </row>
    <row r="379" spans="1:6" ht="13.5">
      <c r="A379" s="39"/>
      <c r="B379" s="88"/>
      <c r="C379" s="90"/>
      <c r="D379" s="90"/>
      <c r="E379" s="90"/>
      <c r="F379" s="87"/>
    </row>
    <row r="380" spans="1:6" ht="13.5">
      <c r="A380" s="39"/>
      <c r="B380" s="88"/>
      <c r="C380" s="90"/>
      <c r="D380" s="90"/>
      <c r="E380" s="90"/>
      <c r="F380" s="87"/>
    </row>
    <row r="381" spans="1:6" ht="13.5">
      <c r="A381" s="39"/>
      <c r="B381" s="88"/>
      <c r="C381" s="90"/>
      <c r="D381" s="90"/>
      <c r="E381" s="90"/>
      <c r="F381" s="87"/>
    </row>
    <row r="382" spans="1:6" ht="13.5">
      <c r="A382" s="39"/>
      <c r="B382" s="88"/>
      <c r="C382" s="90"/>
      <c r="D382" s="90"/>
      <c r="E382" s="90"/>
      <c r="F382" s="87"/>
    </row>
    <row r="383" spans="1:6" ht="13.5">
      <c r="A383" s="39"/>
      <c r="B383" s="88"/>
      <c r="C383" s="90"/>
      <c r="D383" s="90"/>
      <c r="E383" s="90"/>
      <c r="F383" s="87"/>
    </row>
    <row r="384" spans="1:6" ht="13.5">
      <c r="A384" s="39"/>
      <c r="B384" s="88"/>
      <c r="C384" s="90"/>
      <c r="D384" s="90"/>
      <c r="E384" s="90"/>
      <c r="F384" s="87"/>
    </row>
    <row r="385" spans="1:6" ht="13.5">
      <c r="A385" s="39"/>
      <c r="B385" s="88"/>
      <c r="C385" s="90"/>
      <c r="D385" s="90"/>
      <c r="E385" s="90"/>
      <c r="F385" s="87"/>
    </row>
    <row r="386" spans="1:6" ht="13.5">
      <c r="A386" s="39"/>
      <c r="B386" s="88"/>
      <c r="C386" s="90"/>
      <c r="D386" s="90"/>
      <c r="E386" s="90"/>
      <c r="F386" s="87"/>
    </row>
    <row r="387" spans="1:6" ht="13.5">
      <c r="A387" s="39"/>
      <c r="B387" s="88"/>
      <c r="C387" s="90"/>
      <c r="D387" s="90"/>
      <c r="E387" s="90"/>
      <c r="F387" s="87"/>
    </row>
    <row r="388" spans="1:6" ht="13.5">
      <c r="A388" s="39"/>
      <c r="B388" s="88"/>
      <c r="C388" s="90"/>
      <c r="D388" s="90"/>
      <c r="E388" s="90"/>
      <c r="F388" s="87"/>
    </row>
    <row r="389" spans="1:6" ht="13.5">
      <c r="A389" s="39"/>
      <c r="B389" s="88"/>
      <c r="C389" s="90"/>
      <c r="D389" s="90"/>
      <c r="E389" s="90"/>
      <c r="F389" s="87"/>
    </row>
    <row r="390" spans="1:6" ht="13.5">
      <c r="A390" s="39"/>
      <c r="B390" s="88"/>
      <c r="C390" s="90"/>
      <c r="D390" s="90"/>
      <c r="E390" s="90"/>
      <c r="F390" s="87"/>
    </row>
    <row r="391" spans="1:6" ht="13.5">
      <c r="A391" s="39"/>
      <c r="B391" s="88"/>
      <c r="C391" s="90"/>
      <c r="D391" s="90"/>
      <c r="E391" s="90"/>
      <c r="F391" s="87"/>
    </row>
    <row r="392" spans="1:6" ht="13.5">
      <c r="A392" s="39"/>
      <c r="B392" s="88"/>
      <c r="C392" s="90"/>
      <c r="D392" s="90"/>
      <c r="E392" s="90"/>
      <c r="F392" s="87"/>
    </row>
    <row r="393" spans="1:6" ht="13.5">
      <c r="A393" s="39"/>
      <c r="B393" s="88"/>
      <c r="C393" s="90"/>
      <c r="D393" s="90"/>
      <c r="E393" s="90"/>
      <c r="F393" s="87"/>
    </row>
    <row r="394" spans="1:6" ht="13.5">
      <c r="A394" s="39"/>
      <c r="B394" s="88"/>
      <c r="C394" s="90"/>
      <c r="D394" s="90"/>
      <c r="E394" s="90"/>
      <c r="F394" s="87"/>
    </row>
    <row r="395" spans="1:6" ht="13.5">
      <c r="A395" s="39"/>
      <c r="B395" s="88"/>
      <c r="C395" s="90"/>
      <c r="D395" s="90"/>
      <c r="E395" s="90"/>
      <c r="F395" s="87"/>
    </row>
    <row r="396" spans="1:6" ht="13.5">
      <c r="A396" s="39"/>
      <c r="B396" s="88"/>
      <c r="C396" s="90"/>
      <c r="D396" s="90"/>
      <c r="E396" s="90"/>
      <c r="F396" s="87"/>
    </row>
    <row r="397" spans="1:6" ht="13.5">
      <c r="A397" s="39"/>
      <c r="B397" s="88"/>
      <c r="C397" s="90"/>
      <c r="D397" s="90"/>
      <c r="E397" s="90"/>
      <c r="F397" s="87"/>
    </row>
    <row r="398" spans="1:6" ht="13.5">
      <c r="A398" s="39"/>
      <c r="B398" s="88"/>
      <c r="C398" s="90"/>
      <c r="D398" s="90"/>
      <c r="E398" s="90"/>
      <c r="F398" s="87"/>
    </row>
    <row r="399" spans="1:6" ht="13.5">
      <c r="A399" s="39"/>
      <c r="B399" s="88"/>
      <c r="C399" s="90"/>
      <c r="D399" s="90"/>
      <c r="E399" s="90"/>
      <c r="F399" s="87"/>
    </row>
    <row r="400" spans="1:6" ht="13.5">
      <c r="A400" s="39"/>
      <c r="B400" s="88"/>
      <c r="C400" s="90"/>
      <c r="D400" s="90"/>
      <c r="E400" s="90"/>
      <c r="F400" s="87"/>
    </row>
    <row r="401" spans="1:6" ht="13.5">
      <c r="A401" s="39"/>
      <c r="B401" s="88"/>
      <c r="C401" s="90"/>
      <c r="D401" s="90"/>
      <c r="E401" s="90"/>
      <c r="F401" s="87"/>
    </row>
    <row r="402" spans="1:6" ht="13.5">
      <c r="A402" s="39"/>
      <c r="B402" s="88"/>
      <c r="C402" s="90"/>
      <c r="D402" s="90"/>
      <c r="E402" s="90"/>
      <c r="F402" s="87"/>
    </row>
    <row r="403" spans="1:6" ht="13.5">
      <c r="A403" s="39"/>
      <c r="B403" s="88"/>
      <c r="C403" s="90"/>
      <c r="D403" s="90"/>
      <c r="E403" s="90"/>
      <c r="F403" s="87"/>
    </row>
    <row r="404" spans="1:6" ht="13.5">
      <c r="A404" s="39"/>
      <c r="B404" s="88"/>
      <c r="C404" s="90"/>
      <c r="D404" s="90"/>
      <c r="E404" s="90"/>
      <c r="F404" s="87"/>
    </row>
    <row r="405" spans="1:6" ht="13.5">
      <c r="A405" s="39"/>
      <c r="B405" s="88"/>
      <c r="C405" s="90"/>
      <c r="D405" s="90"/>
      <c r="E405" s="90"/>
      <c r="F405" s="87"/>
    </row>
    <row r="406" spans="1:6" ht="13.5">
      <c r="A406" s="39"/>
      <c r="B406" s="88"/>
      <c r="C406" s="90"/>
      <c r="D406" s="90"/>
      <c r="E406" s="90"/>
      <c r="F406" s="87"/>
    </row>
    <row r="407" spans="1:6" ht="13.5">
      <c r="A407" s="39"/>
      <c r="B407" s="88"/>
      <c r="C407" s="90"/>
      <c r="D407" s="90"/>
      <c r="E407" s="90"/>
      <c r="F407" s="87"/>
    </row>
    <row r="408" spans="1:6" ht="13.5">
      <c r="A408" s="39"/>
      <c r="B408" s="88"/>
      <c r="C408" s="90"/>
      <c r="D408" s="90"/>
      <c r="E408" s="90"/>
      <c r="F408" s="87"/>
    </row>
    <row r="409" spans="1:6" ht="13.5">
      <c r="A409" s="39"/>
      <c r="B409" s="88"/>
      <c r="C409" s="90"/>
      <c r="D409" s="90"/>
      <c r="E409" s="90"/>
      <c r="F409" s="87"/>
    </row>
    <row r="410" spans="1:6" ht="13.5">
      <c r="A410" s="39"/>
      <c r="B410" s="88"/>
      <c r="C410" s="90"/>
      <c r="D410" s="90"/>
      <c r="E410" s="90"/>
      <c r="F410" s="87"/>
    </row>
    <row r="411" spans="1:6" ht="13.5">
      <c r="A411" s="39"/>
      <c r="B411" s="88"/>
      <c r="C411" s="90"/>
      <c r="D411" s="90"/>
      <c r="E411" s="90"/>
      <c r="F411" s="87"/>
    </row>
    <row r="412" spans="1:6" ht="13.5">
      <c r="A412" s="39"/>
      <c r="B412" s="88"/>
      <c r="C412" s="90"/>
      <c r="D412" s="90"/>
      <c r="E412" s="90"/>
      <c r="F412" s="87"/>
    </row>
    <row r="413" spans="1:6" ht="13.5">
      <c r="A413" s="39"/>
      <c r="B413" s="88"/>
      <c r="C413" s="90"/>
      <c r="D413" s="90"/>
      <c r="E413" s="90"/>
      <c r="F413" s="87"/>
    </row>
    <row r="414" spans="1:6" ht="13.5">
      <c r="A414" s="39"/>
      <c r="B414" s="88"/>
      <c r="C414" s="90"/>
      <c r="D414" s="90"/>
      <c r="E414" s="90"/>
      <c r="F414" s="87"/>
    </row>
    <row r="415" spans="1:6" ht="13.5">
      <c r="A415" s="39"/>
      <c r="B415" s="88"/>
      <c r="C415" s="90"/>
      <c r="D415" s="90"/>
      <c r="E415" s="90"/>
      <c r="F415" s="87"/>
    </row>
    <row r="416" spans="1:6" ht="13.5">
      <c r="A416" s="39"/>
      <c r="B416" s="88"/>
      <c r="C416" s="90"/>
      <c r="D416" s="90"/>
      <c r="E416" s="90"/>
      <c r="F416" s="87"/>
    </row>
    <row r="417" spans="1:6" ht="13.5">
      <c r="A417" s="39"/>
      <c r="B417" s="88"/>
      <c r="C417" s="90"/>
      <c r="D417" s="90"/>
      <c r="E417" s="90"/>
      <c r="F417" s="87"/>
    </row>
    <row r="418" spans="1:6" ht="13.5">
      <c r="A418" s="39"/>
      <c r="B418" s="88"/>
      <c r="C418" s="90"/>
      <c r="D418" s="90"/>
      <c r="E418" s="90"/>
      <c r="F418" s="87"/>
    </row>
    <row r="419" spans="1:6" ht="13.5">
      <c r="A419" s="39"/>
      <c r="B419" s="88"/>
      <c r="C419" s="90"/>
      <c r="D419" s="90"/>
      <c r="E419" s="90"/>
      <c r="F419" s="87"/>
    </row>
    <row r="420" spans="1:6" ht="13.5">
      <c r="A420" s="39"/>
      <c r="B420" s="88"/>
      <c r="C420" s="90"/>
      <c r="D420" s="90"/>
      <c r="E420" s="90"/>
      <c r="F420" s="87"/>
    </row>
    <row r="421" spans="1:6" ht="13.5">
      <c r="A421" s="39"/>
      <c r="B421" s="88"/>
      <c r="C421" s="90"/>
      <c r="D421" s="90"/>
      <c r="E421" s="90"/>
      <c r="F421" s="87"/>
    </row>
    <row r="422" spans="1:6" ht="13.5">
      <c r="A422" s="39"/>
      <c r="B422" s="88"/>
      <c r="C422" s="90"/>
      <c r="D422" s="90"/>
      <c r="E422" s="90"/>
      <c r="F422" s="87"/>
    </row>
    <row r="423" spans="1:6" ht="13.5">
      <c r="A423" s="39"/>
      <c r="B423" s="88"/>
      <c r="C423" s="90"/>
      <c r="D423" s="90"/>
      <c r="E423" s="90"/>
      <c r="F423" s="87"/>
    </row>
    <row r="424" spans="1:6" ht="13.5">
      <c r="A424" s="39"/>
      <c r="B424" s="88"/>
      <c r="C424" s="90"/>
      <c r="D424" s="90"/>
      <c r="E424" s="90"/>
      <c r="F424" s="87"/>
    </row>
    <row r="425" spans="1:6" ht="13.5">
      <c r="A425" s="39"/>
      <c r="B425" s="88"/>
      <c r="C425" s="90"/>
      <c r="D425" s="90"/>
      <c r="E425" s="90"/>
      <c r="F425" s="87"/>
    </row>
    <row r="426" spans="1:6" ht="13.5">
      <c r="A426" s="39"/>
      <c r="B426" s="88"/>
      <c r="C426" s="90"/>
      <c r="D426" s="90"/>
      <c r="E426" s="90"/>
      <c r="F426" s="87"/>
    </row>
    <row r="427" spans="1:6" ht="13.5">
      <c r="A427" s="39"/>
      <c r="B427" s="88"/>
      <c r="C427" s="90"/>
      <c r="D427" s="90"/>
      <c r="E427" s="90"/>
      <c r="F427" s="87"/>
    </row>
    <row r="428" spans="1:6" ht="13.5">
      <c r="A428" s="39"/>
      <c r="B428" s="88"/>
      <c r="C428" s="90"/>
      <c r="D428" s="90"/>
      <c r="E428" s="90"/>
      <c r="F428" s="87"/>
    </row>
    <row r="429" spans="1:6" ht="13.5">
      <c r="A429" s="39"/>
      <c r="B429" s="88"/>
      <c r="C429" s="90"/>
      <c r="D429" s="90"/>
      <c r="E429" s="90"/>
      <c r="F429" s="87"/>
    </row>
    <row r="430" spans="1:6" ht="13.5">
      <c r="A430" s="39"/>
      <c r="B430" s="88"/>
      <c r="C430" s="90"/>
      <c r="D430" s="90"/>
      <c r="E430" s="90"/>
      <c r="F430" s="87"/>
    </row>
    <row r="431" spans="1:6" ht="13.5">
      <c r="A431" s="39"/>
      <c r="B431" s="88"/>
      <c r="C431" s="90"/>
      <c r="D431" s="90"/>
      <c r="E431" s="90"/>
      <c r="F431" s="87"/>
    </row>
    <row r="432" spans="1:6" ht="13.5">
      <c r="A432" s="39"/>
      <c r="B432" s="88"/>
      <c r="C432" s="90"/>
      <c r="D432" s="90"/>
      <c r="E432" s="90"/>
      <c r="F432" s="87"/>
    </row>
    <row r="433" spans="1:6" ht="13.5">
      <c r="A433" s="39"/>
      <c r="B433" s="88"/>
      <c r="C433" s="90"/>
      <c r="D433" s="90"/>
      <c r="E433" s="90"/>
      <c r="F433" s="87"/>
    </row>
    <row r="434" spans="1:6" ht="13.5">
      <c r="A434" s="39"/>
      <c r="B434" s="88"/>
      <c r="C434" s="90"/>
      <c r="D434" s="90"/>
      <c r="E434" s="90"/>
      <c r="F434" s="87"/>
    </row>
    <row r="435" spans="1:6" ht="13.5">
      <c r="A435" s="39"/>
      <c r="B435" s="88"/>
      <c r="C435" s="90"/>
      <c r="D435" s="90"/>
      <c r="E435" s="90"/>
      <c r="F435" s="87"/>
    </row>
    <row r="436" spans="1:6" ht="13.5">
      <c r="A436" s="39"/>
      <c r="B436" s="88"/>
      <c r="C436" s="90"/>
      <c r="D436" s="90"/>
      <c r="E436" s="90"/>
      <c r="F436" s="87"/>
    </row>
    <row r="437" spans="1:6" ht="13.5">
      <c r="A437" s="39"/>
      <c r="B437" s="88"/>
      <c r="C437" s="90"/>
      <c r="D437" s="90"/>
      <c r="E437" s="90"/>
      <c r="F437" s="87"/>
    </row>
    <row r="438" spans="1:6" ht="13.5">
      <c r="A438" s="39"/>
      <c r="B438" s="88"/>
      <c r="C438" s="90"/>
      <c r="D438" s="90"/>
      <c r="E438" s="90"/>
      <c r="F438" s="87"/>
    </row>
    <row r="439" spans="1:6" ht="13.5">
      <c r="A439" s="39"/>
      <c r="B439" s="88"/>
      <c r="C439" s="90"/>
      <c r="D439" s="90"/>
      <c r="E439" s="90"/>
      <c r="F439" s="87"/>
    </row>
    <row r="440" spans="1:6" ht="13.5">
      <c r="A440" s="39"/>
      <c r="B440" s="88"/>
      <c r="C440" s="90"/>
      <c r="D440" s="90"/>
      <c r="E440" s="90"/>
      <c r="F440" s="87"/>
    </row>
    <row r="441" spans="1:6" ht="13.5">
      <c r="A441" s="39"/>
      <c r="B441" s="88"/>
      <c r="C441" s="90"/>
      <c r="D441" s="90"/>
      <c r="E441" s="90"/>
      <c r="F441" s="87"/>
    </row>
    <row r="442" spans="1:6" ht="13.5">
      <c r="A442" s="39"/>
      <c r="B442" s="88"/>
      <c r="C442" s="90"/>
      <c r="D442" s="90"/>
      <c r="E442" s="90"/>
      <c r="F442" s="87"/>
    </row>
    <row r="443" spans="1:6" ht="13.5">
      <c r="A443" s="39"/>
      <c r="B443" s="88"/>
      <c r="C443" s="90"/>
      <c r="D443" s="90"/>
      <c r="E443" s="90"/>
      <c r="F443" s="87"/>
    </row>
    <row r="444" spans="1:6" ht="13.5">
      <c r="A444" s="39"/>
      <c r="B444" s="88"/>
      <c r="C444" s="90"/>
      <c r="D444" s="90"/>
      <c r="E444" s="90"/>
      <c r="F444" s="87"/>
    </row>
    <row r="445" spans="1:6" ht="13.5">
      <c r="A445" s="39"/>
      <c r="B445" s="88"/>
      <c r="C445" s="90"/>
      <c r="D445" s="90"/>
      <c r="E445" s="90"/>
      <c r="F445" s="87"/>
    </row>
    <row r="446" spans="1:6" ht="13.5">
      <c r="A446" s="39"/>
      <c r="B446" s="88"/>
      <c r="C446" s="90"/>
      <c r="D446" s="90"/>
      <c r="E446" s="90"/>
      <c r="F446" s="87"/>
    </row>
    <row r="447" spans="1:6" ht="13.5">
      <c r="A447" s="39"/>
      <c r="B447" s="88"/>
      <c r="C447" s="90"/>
      <c r="D447" s="90"/>
      <c r="E447" s="90"/>
      <c r="F447" s="87"/>
    </row>
    <row r="448" spans="1:6" ht="13.5">
      <c r="A448" s="39"/>
      <c r="B448" s="88"/>
      <c r="C448" s="90"/>
      <c r="D448" s="90"/>
      <c r="E448" s="90"/>
      <c r="F448" s="87"/>
    </row>
    <row r="449" spans="1:6" ht="13.5">
      <c r="A449" s="39"/>
      <c r="B449" s="88"/>
      <c r="C449" s="90"/>
      <c r="D449" s="90"/>
      <c r="E449" s="90"/>
      <c r="F449" s="87"/>
    </row>
    <row r="450" spans="1:6" ht="13.5">
      <c r="A450" s="39"/>
      <c r="B450" s="88"/>
      <c r="C450" s="90"/>
      <c r="D450" s="90"/>
      <c r="E450" s="90"/>
      <c r="F450" s="87"/>
    </row>
    <row r="451" spans="1:6" ht="13.5">
      <c r="A451" s="39"/>
      <c r="B451" s="88"/>
      <c r="C451" s="90"/>
      <c r="D451" s="90"/>
      <c r="E451" s="90"/>
      <c r="F451" s="87"/>
    </row>
    <row r="452" spans="1:6" ht="13.5">
      <c r="A452" s="39"/>
      <c r="B452" s="88"/>
      <c r="C452" s="90"/>
      <c r="D452" s="90"/>
      <c r="E452" s="90"/>
      <c r="F452" s="87"/>
    </row>
    <row r="453" spans="1:6" ht="13.5">
      <c r="A453" s="39"/>
      <c r="B453" s="88"/>
      <c r="C453" s="90"/>
      <c r="D453" s="90"/>
      <c r="E453" s="90"/>
      <c r="F453" s="87"/>
    </row>
    <row r="454" spans="1:6" ht="13.5">
      <c r="A454" s="39"/>
      <c r="B454" s="88"/>
      <c r="C454" s="90"/>
      <c r="D454" s="90"/>
      <c r="E454" s="90"/>
      <c r="F454" s="87"/>
    </row>
    <row r="455" spans="1:6" ht="13.5">
      <c r="A455" s="39"/>
      <c r="B455" s="88"/>
      <c r="C455" s="90"/>
      <c r="D455" s="90"/>
      <c r="E455" s="90"/>
      <c r="F455" s="87"/>
    </row>
    <row r="456" spans="1:6" ht="13.5">
      <c r="A456" s="39"/>
      <c r="B456" s="88"/>
      <c r="C456" s="90"/>
      <c r="D456" s="90"/>
      <c r="E456" s="90"/>
      <c r="F456" s="87"/>
    </row>
    <row r="457" spans="1:6" ht="13.5">
      <c r="A457" s="39"/>
      <c r="B457" s="88"/>
      <c r="C457" s="90"/>
      <c r="D457" s="90"/>
      <c r="E457" s="90"/>
      <c r="F457" s="87"/>
    </row>
    <row r="458" spans="1:6" ht="13.5">
      <c r="A458" s="39"/>
      <c r="B458" s="88"/>
      <c r="C458" s="90"/>
      <c r="D458" s="90"/>
      <c r="E458" s="90"/>
      <c r="F458" s="87"/>
    </row>
    <row r="459" spans="1:6" ht="13.5">
      <c r="A459" s="39"/>
      <c r="B459" s="88"/>
      <c r="C459" s="90"/>
      <c r="D459" s="90"/>
      <c r="E459" s="90"/>
      <c r="F459" s="87"/>
    </row>
    <row r="460" spans="1:6" ht="13.5">
      <c r="A460" s="39"/>
      <c r="B460" s="88"/>
      <c r="C460" s="90"/>
      <c r="D460" s="90"/>
      <c r="E460" s="90"/>
      <c r="F460" s="87"/>
    </row>
    <row r="461" spans="1:6" ht="13.5">
      <c r="A461" s="39"/>
      <c r="B461" s="88"/>
      <c r="C461" s="90"/>
      <c r="D461" s="90"/>
      <c r="E461" s="90"/>
      <c r="F461" s="87"/>
    </row>
    <row r="462" spans="1:6" ht="13.5">
      <c r="A462" s="39"/>
      <c r="B462" s="88"/>
      <c r="C462" s="90"/>
      <c r="D462" s="90"/>
      <c r="E462" s="90"/>
      <c r="F462" s="87"/>
    </row>
    <row r="463" spans="1:6" ht="13.5">
      <c r="A463" s="39"/>
      <c r="B463" s="88"/>
      <c r="C463" s="90"/>
      <c r="D463" s="90"/>
      <c r="E463" s="90"/>
      <c r="F463" s="87"/>
    </row>
    <row r="464" spans="1:6" ht="13.5">
      <c r="A464" s="39"/>
      <c r="B464" s="88"/>
      <c r="C464" s="90"/>
      <c r="D464" s="90"/>
      <c r="E464" s="90"/>
      <c r="F464" s="87"/>
    </row>
    <row r="465" spans="1:6" ht="13.5">
      <c r="A465" s="39"/>
      <c r="B465" s="88"/>
      <c r="C465" s="90"/>
      <c r="D465" s="90"/>
      <c r="E465" s="90"/>
      <c r="F465" s="87"/>
    </row>
    <row r="466" spans="1:6" ht="13.5">
      <c r="A466" s="39"/>
      <c r="B466" s="88"/>
      <c r="C466" s="90"/>
      <c r="D466" s="90"/>
      <c r="E466" s="90"/>
      <c r="F466" s="87"/>
    </row>
    <row r="467" spans="1:6" ht="13.5">
      <c r="A467" s="39"/>
      <c r="B467" s="88"/>
      <c r="C467" s="90"/>
      <c r="D467" s="90"/>
      <c r="E467" s="90"/>
      <c r="F467" s="87"/>
    </row>
    <row r="468" spans="1:6" ht="13.5">
      <c r="A468" s="39"/>
      <c r="B468" s="88"/>
      <c r="C468" s="90"/>
      <c r="D468" s="90"/>
      <c r="E468" s="90"/>
      <c r="F468" s="87"/>
    </row>
    <row r="469" spans="1:6" ht="13.5">
      <c r="A469" s="39"/>
      <c r="B469" s="88"/>
      <c r="C469" s="90"/>
      <c r="D469" s="90"/>
      <c r="E469" s="90"/>
      <c r="F469" s="87"/>
    </row>
    <row r="470" spans="1:6" ht="13.5">
      <c r="A470" s="39"/>
      <c r="B470" s="88"/>
      <c r="C470" s="90"/>
      <c r="D470" s="90"/>
      <c r="E470" s="90"/>
      <c r="F470" s="87"/>
    </row>
    <row r="471" spans="1:6" ht="13.5">
      <c r="A471" s="39"/>
      <c r="B471" s="88"/>
      <c r="C471" s="90"/>
      <c r="D471" s="90"/>
      <c r="E471" s="90"/>
      <c r="F471" s="87"/>
    </row>
    <row r="472" spans="1:6" ht="13.5">
      <c r="A472" s="39"/>
      <c r="B472" s="88"/>
      <c r="C472" s="90"/>
      <c r="D472" s="90"/>
      <c r="E472" s="90"/>
      <c r="F472" s="87"/>
    </row>
    <row r="473" spans="1:6" ht="13.5">
      <c r="A473" s="39"/>
      <c r="B473" s="88"/>
      <c r="C473" s="90"/>
      <c r="D473" s="90"/>
      <c r="E473" s="90"/>
      <c r="F473" s="87"/>
    </row>
    <row r="474" spans="1:6" ht="13.5">
      <c r="A474" s="39"/>
      <c r="B474" s="88"/>
      <c r="C474" s="90"/>
      <c r="D474" s="90"/>
      <c r="E474" s="90"/>
      <c r="F474" s="87"/>
    </row>
    <row r="475" spans="1:6" ht="13.5">
      <c r="A475" s="39"/>
      <c r="B475" s="88"/>
      <c r="C475" s="90"/>
      <c r="D475" s="90"/>
      <c r="E475" s="90"/>
      <c r="F475" s="87"/>
    </row>
    <row r="476" spans="1:6" ht="13.5">
      <c r="A476" s="39"/>
      <c r="B476" s="88"/>
      <c r="C476" s="90"/>
      <c r="D476" s="90"/>
      <c r="E476" s="90"/>
      <c r="F476" s="87"/>
    </row>
    <row r="477" spans="1:6" ht="13.5">
      <c r="A477" s="39"/>
      <c r="B477" s="88"/>
      <c r="C477" s="90"/>
      <c r="D477" s="90"/>
      <c r="E477" s="90"/>
      <c r="F477" s="87"/>
    </row>
    <row r="478" spans="1:6" ht="13.5">
      <c r="A478" s="39"/>
      <c r="B478" s="88"/>
      <c r="C478" s="90"/>
      <c r="D478" s="90"/>
      <c r="E478" s="90"/>
      <c r="F478" s="87"/>
    </row>
    <row r="479" spans="1:6" ht="13.5">
      <c r="A479" s="39"/>
      <c r="B479" s="88"/>
      <c r="C479" s="90"/>
      <c r="D479" s="90"/>
      <c r="E479" s="90"/>
      <c r="F479" s="87"/>
    </row>
    <row r="480" spans="1:6" ht="13.5">
      <c r="A480" s="39"/>
      <c r="B480" s="88"/>
      <c r="C480" s="90"/>
      <c r="D480" s="90"/>
      <c r="E480" s="90"/>
      <c r="F480" s="87"/>
    </row>
    <row r="481" spans="1:6" ht="13.5">
      <c r="A481" s="39"/>
      <c r="B481" s="88"/>
      <c r="C481" s="90"/>
      <c r="D481" s="90"/>
      <c r="E481" s="90"/>
      <c r="F481" s="87"/>
    </row>
    <row r="482" spans="1:6" ht="13.5">
      <c r="A482" s="39"/>
      <c r="B482" s="88"/>
      <c r="C482" s="90"/>
      <c r="D482" s="90"/>
      <c r="E482" s="90"/>
      <c r="F482" s="87"/>
    </row>
    <row r="483" spans="1:6" ht="13.5">
      <c r="A483" s="39"/>
      <c r="B483" s="88"/>
      <c r="C483" s="90"/>
      <c r="D483" s="90"/>
      <c r="E483" s="90"/>
      <c r="F483" s="87"/>
    </row>
    <row r="484" spans="1:6" ht="13.5">
      <c r="A484" s="39"/>
      <c r="B484" s="88"/>
      <c r="C484" s="90"/>
      <c r="D484" s="90"/>
      <c r="E484" s="90"/>
      <c r="F484" s="87"/>
    </row>
    <row r="485" spans="1:6" ht="13.5">
      <c r="A485" s="39"/>
      <c r="B485" s="88"/>
      <c r="C485" s="90"/>
      <c r="D485" s="90"/>
      <c r="E485" s="90"/>
      <c r="F485" s="87"/>
    </row>
    <row r="486" spans="1:6" ht="13.5">
      <c r="A486" s="39"/>
      <c r="B486" s="88"/>
      <c r="C486" s="90"/>
      <c r="D486" s="90"/>
      <c r="E486" s="90"/>
      <c r="F486" s="87"/>
    </row>
    <row r="487" spans="1:6" ht="13.5">
      <c r="A487" s="39"/>
      <c r="B487" s="88"/>
      <c r="C487" s="90"/>
      <c r="D487" s="90"/>
      <c r="E487" s="90"/>
      <c r="F487" s="87"/>
    </row>
    <row r="488" spans="1:6" ht="13.5">
      <c r="A488" s="39"/>
      <c r="B488" s="88"/>
      <c r="C488" s="90"/>
      <c r="D488" s="90"/>
      <c r="E488" s="90"/>
      <c r="F488" s="87"/>
    </row>
    <row r="489" spans="1:6" ht="13.5">
      <c r="A489" s="39"/>
      <c r="B489" s="88"/>
      <c r="C489" s="90"/>
      <c r="D489" s="90"/>
      <c r="E489" s="90"/>
      <c r="F489" s="87"/>
    </row>
    <row r="490" spans="1:6" ht="13.5">
      <c r="A490" s="39"/>
      <c r="B490" s="88"/>
      <c r="C490" s="90"/>
      <c r="D490" s="90"/>
      <c r="E490" s="90"/>
      <c r="F490" s="87"/>
    </row>
    <row r="491" spans="1:6" ht="13.5">
      <c r="A491" s="39"/>
      <c r="B491" s="88"/>
      <c r="C491" s="90"/>
      <c r="D491" s="90"/>
      <c r="E491" s="90"/>
      <c r="F491" s="87"/>
    </row>
    <row r="492" spans="1:6" ht="13.5">
      <c r="A492" s="39"/>
      <c r="B492" s="88"/>
      <c r="C492" s="90"/>
      <c r="D492" s="90"/>
      <c r="E492" s="90"/>
      <c r="F492" s="87"/>
    </row>
    <row r="493" spans="1:6" ht="13.5">
      <c r="A493" s="39"/>
      <c r="B493" s="88"/>
      <c r="C493" s="90"/>
      <c r="D493" s="90"/>
      <c r="E493" s="90"/>
      <c r="F493" s="87"/>
    </row>
    <row r="494" spans="1:6" ht="13.5">
      <c r="A494" s="39"/>
      <c r="B494" s="88"/>
      <c r="C494" s="90"/>
      <c r="D494" s="90"/>
      <c r="E494" s="90"/>
      <c r="F494" s="87"/>
    </row>
    <row r="495" spans="1:6" ht="13.5">
      <c r="A495" s="39"/>
      <c r="B495" s="88"/>
      <c r="C495" s="90"/>
      <c r="D495" s="90"/>
      <c r="E495" s="90"/>
      <c r="F495" s="87"/>
    </row>
    <row r="496" spans="1:6" ht="13.5">
      <c r="A496" s="39"/>
      <c r="B496" s="88"/>
      <c r="C496" s="90"/>
      <c r="D496" s="90"/>
      <c r="E496" s="90"/>
      <c r="F496" s="87"/>
    </row>
    <row r="497" spans="1:6" ht="13.5">
      <c r="A497" s="39"/>
      <c r="B497" s="88"/>
      <c r="C497" s="90"/>
      <c r="D497" s="90"/>
      <c r="E497" s="90"/>
      <c r="F497" s="87"/>
    </row>
    <row r="498" spans="1:6" ht="13.5">
      <c r="A498" s="39"/>
      <c r="B498" s="88"/>
      <c r="C498" s="90"/>
      <c r="D498" s="90"/>
      <c r="E498" s="90"/>
      <c r="F498" s="87"/>
    </row>
    <row r="499" spans="1:6" ht="13.5">
      <c r="A499" s="39"/>
      <c r="B499" s="88"/>
      <c r="C499" s="90"/>
      <c r="D499" s="90"/>
      <c r="E499" s="90"/>
      <c r="F499" s="87"/>
    </row>
    <row r="500" spans="1:6" ht="13.5">
      <c r="A500" s="39"/>
      <c r="B500" s="88"/>
      <c r="C500" s="90"/>
      <c r="D500" s="90"/>
      <c r="E500" s="90"/>
      <c r="F500" s="87"/>
    </row>
    <row r="501" spans="1:6" ht="13.5">
      <c r="A501" s="39"/>
      <c r="B501" s="88"/>
      <c r="C501" s="90"/>
      <c r="D501" s="90"/>
      <c r="E501" s="90"/>
      <c r="F501" s="87"/>
    </row>
    <row r="502" spans="1:6" ht="13.5">
      <c r="A502" s="39"/>
      <c r="B502" s="88"/>
      <c r="C502" s="90"/>
      <c r="D502" s="90"/>
      <c r="E502" s="90"/>
      <c r="F502" s="87"/>
    </row>
    <row r="503" spans="1:6" ht="13.5">
      <c r="A503" s="39"/>
      <c r="B503" s="88"/>
      <c r="C503" s="90"/>
      <c r="D503" s="90"/>
      <c r="E503" s="90"/>
      <c r="F503" s="87"/>
    </row>
    <row r="504" spans="1:6" ht="13.5">
      <c r="A504" s="39"/>
      <c r="B504" s="88"/>
      <c r="C504" s="90"/>
      <c r="D504" s="90"/>
      <c r="E504" s="90"/>
      <c r="F504" s="87"/>
    </row>
    <row r="505" spans="1:6" ht="13.5">
      <c r="A505" s="39"/>
      <c r="B505" s="88"/>
      <c r="C505" s="90"/>
      <c r="D505" s="90"/>
      <c r="E505" s="90"/>
      <c r="F505" s="87"/>
    </row>
    <row r="506" spans="1:6" ht="13.5">
      <c r="A506" s="39"/>
      <c r="B506" s="88"/>
      <c r="C506" s="90"/>
      <c r="D506" s="90"/>
      <c r="E506" s="90"/>
      <c r="F506" s="87"/>
    </row>
    <row r="507" spans="1:6" ht="13.5">
      <c r="A507" s="39"/>
      <c r="B507" s="88"/>
      <c r="C507" s="90"/>
      <c r="D507" s="90"/>
      <c r="E507" s="90"/>
      <c r="F507" s="87"/>
    </row>
    <row r="508" spans="1:6" ht="13.5">
      <c r="A508" s="39"/>
      <c r="B508" s="88"/>
      <c r="C508" s="90"/>
      <c r="D508" s="90"/>
      <c r="E508" s="90"/>
      <c r="F508" s="87"/>
    </row>
    <row r="509" spans="1:6" ht="13.5">
      <c r="A509" s="39"/>
      <c r="B509" s="88"/>
      <c r="C509" s="90"/>
      <c r="D509" s="90"/>
      <c r="E509" s="90"/>
      <c r="F509" s="87"/>
    </row>
    <row r="510" spans="1:6" ht="13.5">
      <c r="A510" s="39"/>
      <c r="B510" s="88"/>
      <c r="C510" s="90"/>
      <c r="D510" s="90"/>
      <c r="E510" s="90"/>
      <c r="F510" s="87"/>
    </row>
    <row r="511" spans="1:6" ht="13.5">
      <c r="A511" s="39"/>
      <c r="B511" s="88"/>
      <c r="C511" s="90"/>
      <c r="D511" s="90"/>
      <c r="E511" s="90"/>
      <c r="F511" s="87"/>
    </row>
    <row r="512" spans="1:6" ht="13.5">
      <c r="A512" s="39"/>
      <c r="B512" s="88"/>
      <c r="C512" s="90"/>
      <c r="D512" s="90"/>
      <c r="E512" s="90"/>
      <c r="F512" s="87"/>
    </row>
    <row r="513" spans="1:6" ht="13.5">
      <c r="A513" s="39"/>
      <c r="B513" s="88"/>
      <c r="C513" s="90"/>
      <c r="D513" s="90"/>
      <c r="E513" s="90"/>
      <c r="F513" s="87"/>
    </row>
    <row r="514" spans="1:6" ht="13.5">
      <c r="A514" s="39"/>
      <c r="B514" s="88"/>
      <c r="C514" s="90"/>
      <c r="D514" s="90"/>
      <c r="E514" s="90"/>
      <c r="F514" s="87"/>
    </row>
    <row r="515" spans="1:6" ht="13.5">
      <c r="A515" s="39"/>
      <c r="B515" s="88"/>
      <c r="C515" s="90"/>
      <c r="D515" s="90"/>
      <c r="E515" s="90"/>
      <c r="F515" s="87"/>
    </row>
    <row r="516" spans="1:6" ht="13.5">
      <c r="A516" s="39"/>
      <c r="B516" s="88"/>
      <c r="C516" s="90"/>
      <c r="D516" s="90"/>
      <c r="E516" s="90"/>
      <c r="F516" s="87"/>
    </row>
    <row r="517" spans="1:6" ht="13.5">
      <c r="A517" s="39"/>
      <c r="B517" s="88"/>
      <c r="C517" s="90"/>
      <c r="D517" s="90"/>
      <c r="E517" s="90"/>
      <c r="F517" s="87"/>
    </row>
    <row r="518" spans="1:6" ht="13.5">
      <c r="A518" s="39"/>
      <c r="B518" s="88"/>
      <c r="C518" s="90"/>
      <c r="D518" s="90"/>
      <c r="E518" s="90"/>
      <c r="F518" s="87"/>
    </row>
    <row r="519" spans="1:6" ht="13.5">
      <c r="A519" s="39"/>
      <c r="B519" s="88"/>
      <c r="C519" s="90"/>
      <c r="D519" s="90"/>
      <c r="E519" s="90"/>
      <c r="F519" s="87"/>
    </row>
    <row r="520" spans="1:6" ht="13.5">
      <c r="A520" s="39"/>
      <c r="B520" s="88"/>
      <c r="C520" s="90"/>
      <c r="D520" s="90"/>
      <c r="E520" s="90"/>
      <c r="F520" s="87"/>
    </row>
    <row r="521" spans="1:6" ht="13.5">
      <c r="A521" s="39"/>
      <c r="B521" s="88"/>
      <c r="C521" s="90"/>
      <c r="D521" s="90"/>
      <c r="E521" s="90"/>
      <c r="F521" s="87"/>
    </row>
    <row r="522" spans="1:6" ht="13.5">
      <c r="A522" s="39"/>
      <c r="B522" s="88"/>
      <c r="C522" s="90"/>
      <c r="D522" s="90"/>
      <c r="E522" s="90"/>
      <c r="F522" s="87"/>
    </row>
    <row r="523" spans="1:6" ht="13.5">
      <c r="A523" s="39"/>
      <c r="B523" s="88"/>
      <c r="C523" s="90"/>
      <c r="D523" s="90"/>
      <c r="E523" s="90"/>
      <c r="F523" s="87"/>
    </row>
    <row r="524" spans="1:6" ht="13.5">
      <c r="A524" s="39"/>
      <c r="B524" s="88"/>
      <c r="C524" s="90"/>
      <c r="D524" s="90"/>
      <c r="E524" s="90"/>
      <c r="F524" s="87"/>
    </row>
    <row r="525" spans="1:6" ht="13.5">
      <c r="A525" s="39"/>
      <c r="B525" s="88"/>
      <c r="C525" s="90"/>
      <c r="D525" s="90"/>
      <c r="E525" s="90"/>
      <c r="F525" s="87"/>
    </row>
    <row r="526" spans="1:6" ht="13.5">
      <c r="A526" s="39"/>
      <c r="B526" s="88"/>
      <c r="C526" s="90"/>
      <c r="D526" s="90"/>
      <c r="E526" s="90"/>
      <c r="F526" s="87"/>
    </row>
    <row r="527" spans="1:6" ht="13.5">
      <c r="A527" s="39"/>
      <c r="B527" s="88"/>
      <c r="C527" s="90"/>
      <c r="D527" s="90"/>
      <c r="E527" s="90"/>
      <c r="F527" s="87"/>
    </row>
    <row r="528" spans="1:6" ht="13.5">
      <c r="A528" s="39"/>
      <c r="B528" s="88"/>
      <c r="C528" s="90"/>
      <c r="D528" s="90"/>
      <c r="E528" s="90"/>
      <c r="F528" s="87"/>
    </row>
    <row r="529" spans="1:6" ht="13.5">
      <c r="A529" s="39"/>
      <c r="B529" s="88"/>
      <c r="C529" s="90"/>
      <c r="D529" s="90"/>
      <c r="E529" s="90"/>
      <c r="F529" s="87"/>
    </row>
    <row r="530" spans="1:6" ht="13.5">
      <c r="A530" s="39"/>
      <c r="B530" s="88"/>
      <c r="C530" s="90"/>
      <c r="D530" s="90"/>
      <c r="E530" s="90"/>
      <c r="F530" s="87"/>
    </row>
    <row r="531" spans="1:6" ht="13.5">
      <c r="A531" s="39"/>
      <c r="B531" s="88"/>
      <c r="C531" s="90"/>
      <c r="D531" s="90"/>
      <c r="E531" s="90"/>
      <c r="F531" s="87"/>
    </row>
    <row r="532" spans="1:6" ht="13.5">
      <c r="A532" s="39"/>
      <c r="B532" s="88"/>
      <c r="C532" s="90"/>
      <c r="D532" s="90"/>
      <c r="E532" s="90"/>
      <c r="F532" s="87"/>
    </row>
    <row r="533" spans="1:6" ht="13.5">
      <c r="A533" s="39"/>
      <c r="B533" s="88"/>
      <c r="C533" s="90"/>
      <c r="D533" s="90"/>
      <c r="E533" s="90"/>
      <c r="F533" s="87"/>
    </row>
    <row r="534" spans="1:6" ht="13.5">
      <c r="A534" s="39"/>
      <c r="B534" s="88"/>
      <c r="C534" s="90"/>
      <c r="D534" s="90"/>
      <c r="E534" s="90"/>
      <c r="F534" s="87"/>
    </row>
    <row r="535" spans="1:6" ht="13.5">
      <c r="A535" s="39"/>
      <c r="B535" s="88"/>
      <c r="C535" s="90"/>
      <c r="D535" s="90"/>
      <c r="E535" s="90"/>
      <c r="F535" s="87"/>
    </row>
    <row r="536" spans="1:6" ht="13.5">
      <c r="A536" s="39"/>
      <c r="B536" s="88"/>
      <c r="C536" s="90"/>
      <c r="D536" s="90"/>
      <c r="E536" s="90"/>
      <c r="F536" s="87"/>
    </row>
    <row r="537" spans="1:6" ht="13.5">
      <c r="A537" s="39"/>
      <c r="B537" s="88"/>
      <c r="C537" s="90"/>
      <c r="D537" s="90"/>
      <c r="E537" s="90"/>
      <c r="F537" s="87"/>
    </row>
    <row r="538" spans="1:6" ht="13.5">
      <c r="A538" s="39"/>
      <c r="B538" s="88"/>
      <c r="C538" s="90"/>
      <c r="D538" s="90"/>
      <c r="E538" s="90"/>
      <c r="F538" s="87"/>
    </row>
    <row r="539" spans="1:6" ht="13.5">
      <c r="A539" s="39"/>
      <c r="B539" s="88"/>
      <c r="C539" s="90"/>
      <c r="D539" s="90"/>
      <c r="E539" s="90"/>
      <c r="F539" s="87"/>
    </row>
    <row r="540" spans="1:6" ht="13.5">
      <c r="A540" s="39"/>
      <c r="B540" s="88"/>
      <c r="C540" s="90"/>
      <c r="D540" s="90"/>
      <c r="E540" s="90"/>
      <c r="F540" s="87"/>
    </row>
    <row r="541" spans="1:6" ht="13.5">
      <c r="A541" s="39"/>
      <c r="B541" s="88"/>
      <c r="C541" s="90"/>
      <c r="D541" s="90"/>
      <c r="E541" s="90"/>
      <c r="F541" s="87"/>
    </row>
    <row r="542" spans="1:6" ht="13.5">
      <c r="A542" s="39"/>
      <c r="B542" s="88"/>
      <c r="C542" s="90"/>
      <c r="D542" s="90"/>
      <c r="E542" s="90"/>
      <c r="F542" s="87"/>
    </row>
    <row r="543" spans="1:6" ht="13.5">
      <c r="A543" s="39"/>
      <c r="B543" s="88"/>
      <c r="C543" s="90"/>
      <c r="D543" s="90"/>
      <c r="E543" s="90"/>
      <c r="F543" s="87"/>
    </row>
    <row r="544" spans="1:6" ht="13.5">
      <c r="A544" s="39"/>
      <c r="B544" s="88"/>
      <c r="C544" s="90"/>
      <c r="D544" s="90"/>
      <c r="E544" s="90"/>
      <c r="F544" s="87"/>
    </row>
    <row r="545" spans="1:6" ht="13.5">
      <c r="A545" s="39"/>
      <c r="B545" s="88"/>
      <c r="C545" s="90"/>
      <c r="D545" s="90"/>
      <c r="E545" s="90"/>
      <c r="F545" s="87"/>
    </row>
    <row r="546" spans="1:6" ht="13.5">
      <c r="A546" s="39"/>
      <c r="B546" s="88"/>
      <c r="C546" s="90"/>
      <c r="D546" s="90"/>
      <c r="E546" s="90"/>
      <c r="F546" s="87"/>
    </row>
    <row r="547" spans="1:6" ht="13.5">
      <c r="A547" s="39"/>
      <c r="B547" s="88"/>
      <c r="C547" s="90"/>
      <c r="D547" s="90"/>
      <c r="E547" s="90"/>
      <c r="F547" s="87"/>
    </row>
    <row r="548" spans="1:6" ht="13.5">
      <c r="A548" s="39"/>
      <c r="B548" s="88"/>
      <c r="C548" s="90"/>
      <c r="D548" s="90"/>
      <c r="E548" s="90"/>
      <c r="F548" s="87"/>
    </row>
    <row r="549" spans="1:6" ht="13.5">
      <c r="A549" s="39"/>
      <c r="B549" s="88"/>
      <c r="C549" s="90"/>
      <c r="D549" s="90"/>
      <c r="E549" s="90"/>
      <c r="F549" s="87"/>
    </row>
    <row r="550" spans="1:6" ht="13.5">
      <c r="A550" s="39"/>
      <c r="B550" s="88"/>
      <c r="C550" s="90"/>
      <c r="D550" s="90"/>
      <c r="E550" s="90"/>
      <c r="F550" s="87"/>
    </row>
    <row r="551" spans="1:6" ht="13.5">
      <c r="A551" s="39"/>
      <c r="B551" s="88"/>
      <c r="C551" s="90"/>
      <c r="D551" s="90"/>
      <c r="E551" s="90"/>
      <c r="F551" s="87"/>
    </row>
    <row r="552" spans="1:6" ht="13.5">
      <c r="A552" s="39"/>
      <c r="B552" s="88"/>
      <c r="C552" s="90"/>
      <c r="D552" s="90"/>
      <c r="E552" s="90"/>
      <c r="F552" s="87"/>
    </row>
    <row r="553" spans="1:6" ht="13.5">
      <c r="A553" s="39"/>
      <c r="B553" s="88"/>
      <c r="C553" s="90"/>
      <c r="D553" s="90"/>
      <c r="E553" s="90"/>
      <c r="F553" s="87"/>
    </row>
    <row r="554" spans="1:6" ht="13.5">
      <c r="A554" s="39"/>
      <c r="B554" s="88"/>
      <c r="C554" s="90"/>
      <c r="D554" s="90"/>
      <c r="E554" s="90"/>
      <c r="F554" s="87"/>
    </row>
    <row r="555" spans="1:6" ht="13.5">
      <c r="A555" s="39"/>
      <c r="B555" s="88"/>
      <c r="C555" s="90"/>
      <c r="D555" s="90"/>
      <c r="E555" s="90"/>
      <c r="F555" s="87"/>
    </row>
    <row r="556" spans="1:6" ht="13.5">
      <c r="A556" s="39"/>
      <c r="B556" s="88"/>
      <c r="C556" s="90"/>
      <c r="D556" s="90"/>
      <c r="E556" s="90"/>
      <c r="F556" s="87"/>
    </row>
    <row r="557" spans="1:6" ht="13.5">
      <c r="A557" s="39"/>
      <c r="B557" s="88"/>
      <c r="C557" s="90"/>
      <c r="D557" s="90"/>
      <c r="E557" s="90"/>
      <c r="F557" s="87"/>
    </row>
    <row r="558" spans="1:6" ht="13.5">
      <c r="A558" s="39"/>
      <c r="B558" s="88"/>
      <c r="C558" s="90"/>
      <c r="D558" s="90"/>
      <c r="E558" s="90"/>
      <c r="F558" s="87"/>
    </row>
    <row r="559" spans="1:6" ht="13.5">
      <c r="A559" s="39"/>
      <c r="B559" s="88"/>
      <c r="C559" s="90"/>
      <c r="D559" s="90"/>
      <c r="E559" s="90"/>
      <c r="F559" s="87"/>
    </row>
    <row r="560" spans="1:6" ht="13.5">
      <c r="A560" s="39"/>
      <c r="B560" s="88"/>
      <c r="C560" s="90"/>
      <c r="D560" s="90"/>
      <c r="E560" s="90"/>
      <c r="F560" s="87"/>
    </row>
    <row r="561" spans="1:6" ht="13.5">
      <c r="A561" s="39"/>
      <c r="B561" s="88"/>
      <c r="C561" s="90"/>
      <c r="D561" s="90"/>
      <c r="E561" s="90"/>
      <c r="F561" s="87"/>
    </row>
    <row r="562" spans="1:6" ht="13.5">
      <c r="A562" s="39"/>
      <c r="B562" s="88"/>
      <c r="C562" s="90"/>
      <c r="D562" s="90"/>
      <c r="E562" s="90"/>
      <c r="F562" s="87"/>
    </row>
    <row r="563" spans="1:6" ht="13.5">
      <c r="A563" s="39"/>
      <c r="B563" s="88"/>
      <c r="C563" s="90"/>
      <c r="D563" s="90"/>
      <c r="E563" s="90"/>
      <c r="F563" s="87"/>
    </row>
    <row r="564" spans="1:6" ht="13.5">
      <c r="A564" s="39"/>
      <c r="B564" s="88"/>
      <c r="C564" s="90"/>
      <c r="D564" s="90"/>
      <c r="E564" s="90"/>
      <c r="F564" s="87"/>
    </row>
    <row r="565" spans="1:6" ht="13.5">
      <c r="A565" s="39"/>
      <c r="B565" s="88"/>
      <c r="C565" s="90"/>
      <c r="D565" s="90"/>
      <c r="E565" s="90"/>
      <c r="F565" s="87"/>
    </row>
    <row r="566" spans="1:6" ht="13.5">
      <c r="A566" s="39"/>
      <c r="B566" s="88"/>
      <c r="C566" s="90"/>
      <c r="D566" s="90"/>
      <c r="E566" s="90"/>
      <c r="F566" s="87"/>
    </row>
    <row r="567" spans="1:6" ht="13.5">
      <c r="A567" s="39"/>
      <c r="B567" s="88"/>
      <c r="C567" s="90"/>
      <c r="D567" s="90"/>
      <c r="E567" s="90"/>
      <c r="F567" s="87"/>
    </row>
    <row r="568" spans="1:6" ht="13.5">
      <c r="A568" s="39"/>
      <c r="B568" s="88"/>
      <c r="C568" s="90"/>
      <c r="D568" s="90"/>
      <c r="E568" s="90"/>
      <c r="F568" s="87"/>
    </row>
    <row r="569" spans="1:6" ht="13.5">
      <c r="A569" s="39"/>
      <c r="B569" s="88"/>
      <c r="C569" s="90"/>
      <c r="D569" s="90"/>
      <c r="E569" s="90"/>
      <c r="F569" s="87"/>
    </row>
    <row r="570" spans="1:6" ht="13.5">
      <c r="A570" s="39"/>
      <c r="B570" s="88"/>
      <c r="C570" s="90"/>
      <c r="D570" s="90"/>
      <c r="E570" s="90"/>
      <c r="F570" s="87"/>
    </row>
    <row r="571" spans="1:6" ht="13.5">
      <c r="A571" s="39"/>
      <c r="B571" s="88"/>
      <c r="C571" s="90"/>
      <c r="D571" s="90"/>
      <c r="E571" s="90"/>
      <c r="F571" s="87"/>
    </row>
    <row r="572" spans="1:6" ht="13.5">
      <c r="A572" s="39"/>
      <c r="B572" s="88"/>
      <c r="C572" s="90"/>
      <c r="D572" s="90"/>
      <c r="E572" s="90"/>
      <c r="F572" s="87"/>
    </row>
    <row r="573" spans="1:6" ht="13.5">
      <c r="A573" s="39"/>
      <c r="B573" s="88"/>
      <c r="C573" s="90"/>
      <c r="D573" s="90"/>
      <c r="E573" s="90"/>
      <c r="F573" s="87"/>
    </row>
    <row r="574" spans="1:6" ht="13.5">
      <c r="A574" s="39"/>
      <c r="B574" s="88"/>
      <c r="C574" s="90"/>
      <c r="D574" s="90"/>
      <c r="E574" s="90"/>
      <c r="F574" s="87"/>
    </row>
    <row r="575" spans="1:6" ht="13.5">
      <c r="A575" s="39"/>
      <c r="B575" s="88"/>
      <c r="C575" s="90"/>
      <c r="D575" s="90"/>
      <c r="E575" s="90"/>
      <c r="F575" s="87"/>
    </row>
    <row r="576" spans="1:6" ht="13.5">
      <c r="A576" s="39"/>
      <c r="B576" s="88"/>
      <c r="C576" s="90"/>
      <c r="D576" s="90"/>
      <c r="E576" s="90"/>
      <c r="F576" s="87"/>
    </row>
    <row r="577" spans="1:6" ht="13.5">
      <c r="A577" s="39"/>
      <c r="B577" s="88"/>
      <c r="C577" s="90"/>
      <c r="D577" s="90"/>
      <c r="E577" s="90"/>
      <c r="F577" s="87"/>
    </row>
    <row r="578" spans="1:6" ht="13.5">
      <c r="A578" s="39"/>
      <c r="B578" s="88"/>
      <c r="C578" s="90"/>
      <c r="D578" s="90"/>
      <c r="E578" s="90"/>
      <c r="F578" s="87"/>
    </row>
    <row r="579" spans="1:6" ht="13.5">
      <c r="A579" s="39"/>
      <c r="B579" s="88"/>
      <c r="C579" s="90"/>
      <c r="D579" s="90"/>
      <c r="E579" s="90"/>
      <c r="F579" s="87"/>
    </row>
    <row r="580" spans="1:6" ht="13.5">
      <c r="A580" s="39"/>
      <c r="B580" s="88"/>
      <c r="C580" s="90"/>
      <c r="D580" s="90"/>
      <c r="E580" s="90"/>
      <c r="F580" s="87"/>
    </row>
    <row r="581" spans="1:6" ht="13.5">
      <c r="A581" s="39"/>
      <c r="B581" s="88"/>
      <c r="C581" s="90"/>
      <c r="D581" s="90"/>
      <c r="E581" s="90"/>
      <c r="F581" s="87"/>
    </row>
    <row r="582" spans="1:6" ht="13.5">
      <c r="A582" s="39"/>
      <c r="B582" s="88"/>
      <c r="C582" s="90"/>
      <c r="D582" s="90"/>
      <c r="E582" s="90"/>
      <c r="F582" s="87"/>
    </row>
    <row r="583" spans="1:6" ht="13.5">
      <c r="A583" s="39"/>
      <c r="B583" s="88"/>
      <c r="C583" s="90"/>
      <c r="D583" s="90"/>
      <c r="E583" s="90"/>
      <c r="F583" s="87"/>
    </row>
    <row r="584" spans="1:6" ht="13.5">
      <c r="A584" s="39"/>
      <c r="B584" s="88"/>
      <c r="C584" s="90"/>
      <c r="D584" s="90"/>
      <c r="E584" s="90"/>
      <c r="F584" s="87"/>
    </row>
    <row r="585" spans="1:6" ht="13.5">
      <c r="A585" s="39"/>
      <c r="B585" s="88"/>
      <c r="C585" s="90"/>
      <c r="D585" s="90"/>
      <c r="E585" s="90"/>
      <c r="F585" s="87"/>
    </row>
    <row r="586" spans="1:6" ht="13.5">
      <c r="A586" s="39"/>
      <c r="B586" s="88"/>
      <c r="C586" s="90"/>
      <c r="D586" s="90"/>
      <c r="E586" s="90"/>
      <c r="F586" s="87"/>
    </row>
    <row r="587" spans="1:6" ht="13.5">
      <c r="A587" s="39"/>
      <c r="B587" s="88"/>
      <c r="C587" s="90"/>
      <c r="D587" s="90"/>
      <c r="E587" s="90"/>
      <c r="F587" s="87"/>
    </row>
    <row r="588" spans="1:6" ht="13.5">
      <c r="A588" s="39"/>
      <c r="B588" s="88"/>
      <c r="C588" s="90"/>
      <c r="D588" s="90"/>
      <c r="E588" s="90"/>
      <c r="F588" s="87"/>
    </row>
    <row r="589" spans="1:6" ht="13.5">
      <c r="A589" s="39"/>
      <c r="B589" s="88"/>
      <c r="C589" s="90"/>
      <c r="D589" s="90"/>
      <c r="E589" s="90"/>
      <c r="F589" s="87"/>
    </row>
    <row r="590" spans="1:6" ht="13.5">
      <c r="A590" s="39"/>
      <c r="B590" s="88"/>
      <c r="C590" s="90"/>
      <c r="D590" s="90"/>
      <c r="E590" s="90"/>
      <c r="F590" s="87"/>
    </row>
    <row r="591" spans="1:6" ht="13.5">
      <c r="A591" s="39"/>
      <c r="B591" s="88"/>
      <c r="C591" s="90"/>
      <c r="D591" s="90"/>
      <c r="E591" s="90"/>
      <c r="F591" s="87"/>
    </row>
    <row r="592" spans="1:6" ht="13.5">
      <c r="A592" s="39"/>
      <c r="B592" s="88"/>
      <c r="C592" s="90"/>
      <c r="D592" s="90"/>
      <c r="E592" s="90"/>
      <c r="F592" s="87"/>
    </row>
    <row r="593" spans="1:6" ht="13.5">
      <c r="A593" s="39"/>
      <c r="B593" s="88"/>
      <c r="C593" s="90"/>
      <c r="D593" s="90"/>
      <c r="E593" s="90"/>
      <c r="F593" s="87"/>
    </row>
    <row r="594" spans="1:6" ht="13.5">
      <c r="A594" s="39"/>
      <c r="B594" s="88"/>
      <c r="C594" s="90"/>
      <c r="D594" s="90"/>
      <c r="E594" s="90"/>
      <c r="F594" s="87"/>
    </row>
    <row r="595" spans="1:6" ht="13.5">
      <c r="A595" s="39"/>
      <c r="B595" s="88"/>
      <c r="C595" s="90"/>
      <c r="D595" s="90"/>
      <c r="E595" s="90"/>
      <c r="F595" s="87"/>
    </row>
    <row r="596" spans="1:6" ht="13.5">
      <c r="A596" s="39"/>
      <c r="B596" s="88"/>
      <c r="C596" s="90"/>
      <c r="D596" s="90"/>
      <c r="E596" s="90"/>
      <c r="F596" s="87"/>
    </row>
    <row r="597" spans="1:6" ht="13.5">
      <c r="A597" s="39"/>
      <c r="B597" s="88"/>
      <c r="C597" s="90"/>
      <c r="D597" s="90"/>
      <c r="E597" s="90"/>
      <c r="F597" s="87"/>
    </row>
    <row r="598" spans="1:6" ht="13.5">
      <c r="A598" s="39"/>
      <c r="B598" s="88"/>
      <c r="C598" s="90"/>
      <c r="D598" s="90"/>
      <c r="E598" s="90"/>
      <c r="F598" s="87"/>
    </row>
    <row r="599" spans="1:6" ht="13.5">
      <c r="A599" s="39"/>
      <c r="B599" s="88"/>
      <c r="C599" s="90"/>
      <c r="D599" s="90"/>
      <c r="E599" s="90"/>
      <c r="F599" s="87"/>
    </row>
    <row r="600" spans="1:6" ht="13.5">
      <c r="A600" s="39"/>
      <c r="B600" s="88"/>
      <c r="C600" s="90"/>
      <c r="D600" s="90"/>
      <c r="E600" s="90"/>
      <c r="F600" s="87"/>
    </row>
    <row r="601" spans="1:6" ht="13.5">
      <c r="A601" s="39"/>
      <c r="B601" s="88"/>
      <c r="C601" s="90"/>
      <c r="D601" s="90"/>
      <c r="E601" s="90"/>
      <c r="F601" s="87"/>
    </row>
    <row r="602" spans="1:6" ht="13.5">
      <c r="A602" s="39"/>
      <c r="B602" s="88"/>
      <c r="C602" s="90"/>
      <c r="D602" s="90"/>
      <c r="E602" s="90"/>
      <c r="F602" s="87"/>
    </row>
    <row r="603" spans="1:6" ht="13.5">
      <c r="A603" s="39"/>
      <c r="B603" s="88"/>
      <c r="C603" s="90"/>
      <c r="D603" s="90"/>
      <c r="E603" s="90"/>
      <c r="F603" s="87"/>
    </row>
    <row r="604" spans="1:6" ht="13.5">
      <c r="A604" s="39"/>
      <c r="B604" s="88"/>
      <c r="C604" s="90"/>
      <c r="D604" s="90"/>
      <c r="E604" s="90"/>
      <c r="F604" s="87"/>
    </row>
    <row r="605" spans="1:6" ht="13.5">
      <c r="A605" s="39"/>
      <c r="B605" s="88"/>
      <c r="C605" s="90"/>
      <c r="D605" s="90"/>
      <c r="E605" s="90"/>
      <c r="F605" s="87"/>
    </row>
    <row r="606" spans="1:6" ht="13.5">
      <c r="A606" s="39"/>
      <c r="B606" s="88"/>
      <c r="C606" s="90"/>
      <c r="D606" s="90"/>
      <c r="E606" s="90"/>
      <c r="F606" s="87"/>
    </row>
    <row r="607" spans="1:6" ht="13.5">
      <c r="A607" s="39"/>
      <c r="B607" s="88"/>
      <c r="C607" s="90"/>
      <c r="D607" s="90"/>
      <c r="E607" s="90"/>
      <c r="F607" s="87"/>
    </row>
    <row r="608" spans="1:6" ht="13.5">
      <c r="A608" s="39"/>
      <c r="B608" s="88"/>
      <c r="C608" s="90"/>
      <c r="D608" s="90"/>
      <c r="E608" s="90"/>
      <c r="F608" s="87"/>
    </row>
    <row r="609" spans="1:6" ht="13.5">
      <c r="A609" s="39"/>
      <c r="B609" s="88"/>
      <c r="C609" s="90"/>
      <c r="D609" s="90"/>
      <c r="E609" s="90"/>
      <c r="F609" s="87"/>
    </row>
    <row r="610" spans="1:6" ht="13.5">
      <c r="A610" s="39"/>
      <c r="B610" s="88"/>
      <c r="C610" s="90"/>
      <c r="D610" s="90"/>
      <c r="E610" s="90"/>
      <c r="F610" s="87"/>
    </row>
    <row r="611" spans="1:6" ht="13.5">
      <c r="A611" s="39"/>
      <c r="B611" s="88"/>
      <c r="C611" s="90"/>
      <c r="D611" s="90"/>
      <c r="E611" s="90"/>
      <c r="F611" s="87"/>
    </row>
    <row r="612" spans="1:6" ht="13.5">
      <c r="A612" s="39"/>
      <c r="B612" s="88"/>
      <c r="C612" s="90"/>
      <c r="D612" s="90"/>
      <c r="E612" s="90"/>
      <c r="F612" s="87"/>
    </row>
    <row r="613" spans="1:6" ht="13.5">
      <c r="A613" s="39"/>
      <c r="B613" s="88"/>
      <c r="C613" s="90"/>
      <c r="D613" s="90"/>
      <c r="E613" s="90"/>
      <c r="F613" s="87"/>
    </row>
    <row r="614" spans="1:6" ht="13.5">
      <c r="A614" s="39"/>
      <c r="B614" s="88"/>
      <c r="C614" s="90"/>
      <c r="D614" s="90"/>
      <c r="E614" s="90"/>
      <c r="F614" s="87"/>
    </row>
    <row r="615" spans="1:6" ht="13.5">
      <c r="A615" s="39"/>
      <c r="B615" s="88"/>
      <c r="C615" s="90"/>
      <c r="D615" s="90"/>
      <c r="E615" s="90"/>
      <c r="F615" s="87"/>
    </row>
    <row r="616" spans="1:6" ht="13.5">
      <c r="A616" s="39"/>
      <c r="B616" s="88"/>
      <c r="C616" s="90"/>
      <c r="D616" s="90"/>
      <c r="E616" s="90"/>
      <c r="F616" s="87"/>
    </row>
    <row r="617" spans="1:6" ht="13.5">
      <c r="A617" s="39"/>
      <c r="B617" s="88"/>
      <c r="C617" s="90"/>
      <c r="D617" s="90"/>
      <c r="E617" s="90"/>
      <c r="F617" s="87"/>
    </row>
    <row r="618" spans="1:6" ht="13.5">
      <c r="A618" s="39"/>
      <c r="B618" s="88"/>
      <c r="C618" s="90"/>
      <c r="D618" s="90"/>
      <c r="E618" s="90"/>
      <c r="F618" s="87"/>
    </row>
    <row r="619" spans="1:6" ht="13.5">
      <c r="A619" s="39"/>
      <c r="B619" s="88"/>
      <c r="C619" s="90"/>
      <c r="D619" s="90"/>
      <c r="E619" s="90"/>
      <c r="F619" s="87"/>
    </row>
    <row r="620" spans="1:6" ht="13.5">
      <c r="A620" s="39"/>
      <c r="B620" s="88"/>
      <c r="C620" s="90"/>
      <c r="D620" s="90"/>
      <c r="E620" s="90"/>
      <c r="F620" s="87"/>
    </row>
    <row r="621" spans="1:6" ht="13.5">
      <c r="A621" s="39"/>
      <c r="B621" s="88"/>
      <c r="C621" s="90"/>
      <c r="D621" s="90"/>
      <c r="E621" s="90"/>
      <c r="F621" s="87"/>
    </row>
    <row r="622" spans="1:6" ht="13.5">
      <c r="A622" s="39"/>
      <c r="B622" s="88"/>
      <c r="C622" s="90"/>
      <c r="D622" s="90"/>
      <c r="E622" s="90"/>
      <c r="F622" s="87"/>
    </row>
    <row r="623" spans="1:6" ht="13.5">
      <c r="A623" s="39"/>
      <c r="B623" s="88"/>
      <c r="C623" s="90"/>
      <c r="D623" s="90"/>
      <c r="E623" s="90"/>
      <c r="F623" s="87"/>
    </row>
    <row r="624" spans="1:6" ht="13.5">
      <c r="A624" s="39"/>
      <c r="B624" s="88"/>
      <c r="C624" s="90"/>
      <c r="D624" s="90"/>
      <c r="E624" s="90"/>
      <c r="F624" s="87"/>
    </row>
    <row r="625" spans="1:6" ht="13.5">
      <c r="A625" s="39"/>
      <c r="B625" s="88"/>
      <c r="C625" s="90"/>
      <c r="D625" s="90"/>
      <c r="E625" s="90"/>
      <c r="F625" s="87"/>
    </row>
    <row r="626" spans="1:6" ht="13.5">
      <c r="A626" s="39"/>
      <c r="B626" s="88"/>
      <c r="C626" s="90"/>
      <c r="D626" s="90"/>
      <c r="E626" s="90"/>
      <c r="F626" s="87"/>
    </row>
    <row r="627" spans="1:6" ht="13.5">
      <c r="A627" s="39"/>
      <c r="B627" s="88"/>
      <c r="C627" s="90"/>
      <c r="D627" s="90"/>
      <c r="E627" s="90"/>
      <c r="F627" s="87"/>
    </row>
    <row r="628" spans="1:6" ht="13.5">
      <c r="A628" s="39"/>
      <c r="B628" s="88"/>
      <c r="C628" s="90"/>
      <c r="D628" s="90"/>
      <c r="E628" s="90"/>
      <c r="F628" s="87"/>
    </row>
    <row r="629" spans="1:6" ht="13.5">
      <c r="A629" s="39"/>
      <c r="B629" s="88"/>
      <c r="C629" s="90"/>
      <c r="D629" s="90"/>
      <c r="E629" s="90"/>
      <c r="F629" s="87"/>
    </row>
    <row r="630" spans="1:6" ht="13.5">
      <c r="A630" s="39"/>
      <c r="B630" s="88"/>
      <c r="C630" s="90"/>
      <c r="D630" s="90"/>
      <c r="E630" s="90"/>
      <c r="F630" s="87"/>
    </row>
    <row r="631" spans="1:6" ht="13.5">
      <c r="A631" s="39"/>
      <c r="B631" s="88"/>
      <c r="C631" s="90"/>
      <c r="D631" s="90"/>
      <c r="E631" s="90"/>
      <c r="F631" s="87"/>
    </row>
    <row r="632" spans="1:6" ht="13.5">
      <c r="A632" s="39"/>
      <c r="B632" s="88"/>
      <c r="C632" s="90"/>
      <c r="D632" s="90"/>
      <c r="E632" s="90"/>
      <c r="F632" s="87"/>
    </row>
    <row r="633" spans="1:6" ht="13.5">
      <c r="A633" s="39"/>
      <c r="B633" s="88"/>
      <c r="C633" s="90"/>
      <c r="D633" s="90"/>
      <c r="E633" s="90"/>
      <c r="F633" s="87"/>
    </row>
    <row r="634" spans="1:6" ht="13.5">
      <c r="A634" s="39"/>
      <c r="B634" s="88"/>
      <c r="C634" s="90"/>
      <c r="D634" s="90"/>
      <c r="E634" s="90"/>
      <c r="F634" s="87"/>
    </row>
    <row r="635" spans="1:6" ht="13.5">
      <c r="A635" s="39"/>
      <c r="B635" s="88"/>
      <c r="C635" s="90"/>
      <c r="D635" s="90"/>
      <c r="E635" s="90"/>
      <c r="F635" s="87"/>
    </row>
    <row r="636" spans="1:6" ht="13.5">
      <c r="A636" s="39"/>
      <c r="B636" s="88"/>
      <c r="C636" s="90"/>
      <c r="D636" s="90"/>
      <c r="E636" s="90"/>
      <c r="F636" s="87"/>
    </row>
    <row r="637" spans="1:6" ht="13.5">
      <c r="A637" s="39"/>
      <c r="B637" s="88"/>
      <c r="C637" s="90"/>
      <c r="D637" s="90"/>
      <c r="E637" s="90"/>
      <c r="F637" s="87"/>
    </row>
    <row r="638" spans="1:6" ht="13.5">
      <c r="A638" s="39"/>
      <c r="B638" s="88"/>
      <c r="C638" s="90"/>
      <c r="D638" s="90"/>
      <c r="E638" s="90"/>
      <c r="F638" s="87"/>
    </row>
    <row r="639" spans="1:6" ht="13.5">
      <c r="A639" s="39"/>
      <c r="B639" s="88"/>
      <c r="C639" s="90"/>
      <c r="D639" s="90"/>
      <c r="E639" s="90"/>
      <c r="F639" s="87"/>
    </row>
    <row r="640" spans="1:6" ht="13.5">
      <c r="A640" s="39"/>
      <c r="B640" s="88"/>
      <c r="C640" s="90"/>
      <c r="D640" s="90"/>
      <c r="E640" s="90"/>
      <c r="F640" s="87"/>
    </row>
    <row r="641" spans="1:6" ht="13.5">
      <c r="A641" s="39"/>
      <c r="B641" s="88"/>
      <c r="C641" s="90"/>
      <c r="D641" s="90"/>
      <c r="E641" s="90"/>
      <c r="F641" s="87"/>
    </row>
    <row r="642" spans="1:6" ht="13.5">
      <c r="A642" s="39"/>
      <c r="B642" s="88"/>
      <c r="C642" s="90"/>
      <c r="D642" s="90"/>
      <c r="E642" s="90"/>
      <c r="F642" s="87"/>
    </row>
    <row r="643" spans="1:6" ht="13.5">
      <c r="A643" s="39"/>
      <c r="B643" s="88"/>
      <c r="C643" s="90"/>
      <c r="D643" s="90"/>
      <c r="E643" s="90"/>
      <c r="F643" s="87"/>
    </row>
    <row r="644" spans="1:6" ht="13.5">
      <c r="A644" s="39"/>
      <c r="B644" s="88"/>
      <c r="C644" s="90"/>
      <c r="D644" s="90"/>
      <c r="E644" s="90"/>
      <c r="F644" s="87"/>
    </row>
    <row r="645" spans="1:6" ht="13.5">
      <c r="A645" s="39"/>
      <c r="B645" s="88"/>
      <c r="C645" s="90"/>
      <c r="D645" s="90"/>
      <c r="E645" s="90"/>
      <c r="F645" s="87"/>
    </row>
    <row r="646" spans="1:6" ht="13.5">
      <c r="A646" s="39"/>
      <c r="B646" s="88"/>
      <c r="C646" s="90"/>
      <c r="D646" s="90"/>
      <c r="E646" s="90"/>
      <c r="F646" s="87"/>
    </row>
    <row r="647" spans="1:6" ht="13.5">
      <c r="A647" s="39"/>
      <c r="B647" s="88"/>
      <c r="C647" s="90"/>
      <c r="D647" s="90"/>
      <c r="E647" s="90"/>
      <c r="F647" s="87"/>
    </row>
    <row r="648" spans="1:6" ht="13.5">
      <c r="A648" s="39"/>
      <c r="B648" s="88"/>
      <c r="C648" s="90"/>
      <c r="D648" s="90"/>
      <c r="E648" s="90"/>
      <c r="F648" s="87"/>
    </row>
    <row r="649" spans="1:6" ht="13.5">
      <c r="A649" s="39"/>
      <c r="B649" s="88"/>
      <c r="C649" s="90"/>
      <c r="D649" s="90"/>
      <c r="E649" s="90"/>
      <c r="F649" s="87"/>
    </row>
    <row r="650" spans="1:6" ht="13.5">
      <c r="A650" s="39"/>
      <c r="B650" s="88"/>
      <c r="C650" s="90"/>
      <c r="D650" s="90"/>
      <c r="E650" s="90"/>
      <c r="F650" s="87"/>
    </row>
    <row r="651" spans="1:6" ht="13.5">
      <c r="A651" s="39"/>
      <c r="B651" s="88"/>
      <c r="C651" s="90"/>
      <c r="D651" s="90"/>
      <c r="E651" s="90"/>
      <c r="F651" s="87"/>
    </row>
    <row r="652" spans="1:6" ht="13.5">
      <c r="A652" s="39"/>
      <c r="B652" s="88"/>
      <c r="C652" s="90"/>
      <c r="D652" s="90"/>
      <c r="E652" s="90"/>
      <c r="F652" s="87"/>
    </row>
    <row r="653" spans="1:6" ht="13.5">
      <c r="A653" s="39"/>
      <c r="B653" s="88"/>
      <c r="C653" s="90"/>
      <c r="D653" s="90"/>
      <c r="E653" s="90"/>
      <c r="F653" s="87"/>
    </row>
    <row r="654" spans="1:6" ht="13.5">
      <c r="A654" s="39"/>
      <c r="B654" s="88"/>
      <c r="C654" s="90"/>
      <c r="D654" s="90"/>
      <c r="E654" s="90"/>
      <c r="F654" s="87"/>
    </row>
    <row r="655" spans="1:6" ht="13.5">
      <c r="A655" s="39"/>
      <c r="B655" s="88"/>
      <c r="C655" s="90"/>
      <c r="D655" s="90"/>
      <c r="E655" s="90"/>
      <c r="F655" s="87"/>
    </row>
    <row r="656" spans="1:6" ht="13.5">
      <c r="A656" s="39"/>
      <c r="B656" s="88"/>
      <c r="C656" s="90"/>
      <c r="D656" s="90"/>
      <c r="E656" s="90"/>
      <c r="F656" s="87"/>
    </row>
    <row r="657" spans="1:6" ht="13.5">
      <c r="A657" s="39"/>
      <c r="B657" s="88"/>
      <c r="C657" s="90"/>
      <c r="D657" s="90"/>
      <c r="E657" s="90"/>
      <c r="F657" s="87"/>
    </row>
    <row r="658" spans="1:6" ht="13.5">
      <c r="A658" s="39"/>
      <c r="B658" s="88"/>
      <c r="C658" s="90"/>
      <c r="D658" s="90"/>
      <c r="E658" s="90"/>
      <c r="F658" s="87"/>
    </row>
    <row r="659" spans="1:6" ht="13.5">
      <c r="A659" s="39"/>
      <c r="B659" s="88"/>
      <c r="C659" s="90"/>
      <c r="D659" s="90"/>
      <c r="E659" s="90"/>
      <c r="F659" s="87"/>
    </row>
    <row r="660" spans="1:6" ht="13.5">
      <c r="A660" s="39"/>
      <c r="B660" s="88"/>
      <c r="C660" s="90"/>
      <c r="D660" s="90"/>
      <c r="E660" s="90"/>
      <c r="F660" s="87"/>
    </row>
    <row r="661" spans="1:6" ht="13.5">
      <c r="A661" s="39"/>
      <c r="B661" s="88"/>
      <c r="C661" s="90"/>
      <c r="D661" s="90"/>
      <c r="E661" s="90"/>
      <c r="F661" s="87"/>
    </row>
    <row r="662" spans="1:6" ht="13.5">
      <c r="A662" s="39"/>
      <c r="B662" s="88"/>
      <c r="C662" s="90"/>
      <c r="D662" s="90"/>
      <c r="E662" s="90"/>
      <c r="F662" s="87"/>
    </row>
    <row r="663" spans="1:6" ht="13.5">
      <c r="A663" s="39"/>
      <c r="B663" s="88"/>
      <c r="C663" s="90"/>
      <c r="D663" s="90"/>
      <c r="E663" s="90"/>
      <c r="F663" s="87"/>
    </row>
    <row r="664" spans="1:6" ht="13.5">
      <c r="A664" s="39"/>
      <c r="B664" s="88"/>
      <c r="C664" s="90"/>
      <c r="D664" s="90"/>
      <c r="E664" s="90"/>
      <c r="F664" s="87"/>
    </row>
    <row r="665" spans="1:6" ht="13.5">
      <c r="A665" s="39"/>
      <c r="B665" s="88"/>
      <c r="C665" s="90"/>
      <c r="D665" s="90"/>
      <c r="E665" s="90"/>
      <c r="F665" s="87"/>
    </row>
    <row r="666" spans="1:6" ht="13.5">
      <c r="A666" s="39"/>
      <c r="B666" s="88"/>
      <c r="C666" s="90"/>
      <c r="D666" s="90"/>
      <c r="E666" s="90"/>
      <c r="F666" s="87"/>
    </row>
    <row r="667" spans="1:6" ht="13.5">
      <c r="A667" s="39"/>
      <c r="B667" s="88"/>
      <c r="C667" s="90"/>
      <c r="D667" s="90"/>
      <c r="E667" s="90"/>
      <c r="F667" s="87"/>
    </row>
    <row r="668" spans="1:6" ht="13.5">
      <c r="A668" s="39"/>
      <c r="B668" s="88"/>
      <c r="C668" s="90"/>
      <c r="D668" s="90"/>
      <c r="E668" s="90"/>
      <c r="F668" s="87"/>
    </row>
    <row r="669" spans="1:6" ht="13.5">
      <c r="A669" s="39"/>
      <c r="B669" s="88"/>
      <c r="C669" s="90"/>
      <c r="D669" s="90"/>
      <c r="E669" s="90"/>
      <c r="F669" s="87"/>
    </row>
    <row r="670" spans="1:6" ht="13.5">
      <c r="A670" s="39"/>
      <c r="B670" s="88"/>
      <c r="C670" s="90"/>
      <c r="D670" s="90"/>
      <c r="E670" s="90"/>
      <c r="F670" s="87"/>
    </row>
    <row r="671" spans="1:6" ht="13.5">
      <c r="A671" s="39"/>
      <c r="B671" s="88"/>
      <c r="C671" s="90"/>
      <c r="D671" s="90"/>
      <c r="E671" s="90"/>
      <c r="F671" s="87"/>
    </row>
    <row r="672" spans="1:6" ht="13.5">
      <c r="A672" s="39"/>
      <c r="B672" s="88"/>
      <c r="C672" s="90"/>
      <c r="D672" s="90"/>
      <c r="E672" s="90"/>
      <c r="F672" s="87"/>
    </row>
    <row r="673" spans="1:6" ht="13.5">
      <c r="A673" s="39"/>
      <c r="B673" s="88"/>
      <c r="C673" s="90"/>
      <c r="D673" s="90"/>
      <c r="E673" s="90"/>
      <c r="F673" s="87"/>
    </row>
    <row r="674" spans="1:6" ht="13.5">
      <c r="A674" s="39"/>
      <c r="B674" s="88"/>
      <c r="C674" s="90"/>
      <c r="D674" s="90"/>
      <c r="E674" s="90"/>
      <c r="F674" s="87"/>
    </row>
    <row r="675" spans="1:6" ht="13.5">
      <c r="A675" s="39"/>
      <c r="B675" s="88"/>
      <c r="C675" s="90"/>
      <c r="D675" s="90"/>
      <c r="E675" s="90"/>
      <c r="F675" s="87"/>
    </row>
    <row r="676" spans="1:6" ht="13.5">
      <c r="A676" s="39"/>
      <c r="B676" s="88"/>
      <c r="C676" s="90"/>
      <c r="D676" s="90"/>
      <c r="E676" s="90"/>
      <c r="F676" s="87"/>
    </row>
    <row r="677" spans="1:6" ht="13.5">
      <c r="A677" s="39"/>
      <c r="B677" s="88"/>
      <c r="C677" s="90"/>
      <c r="D677" s="90"/>
      <c r="E677" s="90"/>
      <c r="F677" s="87"/>
    </row>
    <row r="678" spans="1:6" ht="13.5">
      <c r="A678" s="39"/>
      <c r="B678" s="88"/>
      <c r="C678" s="90"/>
      <c r="D678" s="90"/>
      <c r="E678" s="90"/>
      <c r="F678" s="87"/>
    </row>
    <row r="679" spans="1:6" ht="13.5">
      <c r="A679" s="39"/>
      <c r="B679" s="88"/>
      <c r="C679" s="90"/>
      <c r="D679" s="90"/>
      <c r="E679" s="90"/>
      <c r="F679" s="87"/>
    </row>
    <row r="680" spans="1:6" ht="13.5">
      <c r="A680" s="39"/>
      <c r="B680" s="88"/>
      <c r="C680" s="90"/>
      <c r="D680" s="90"/>
      <c r="E680" s="90"/>
      <c r="F680" s="87"/>
    </row>
    <row r="681" spans="1:6" ht="13.5">
      <c r="A681" s="39"/>
      <c r="B681" s="88"/>
      <c r="C681" s="90"/>
      <c r="D681" s="90"/>
      <c r="E681" s="90"/>
      <c r="F681" s="87"/>
    </row>
    <row r="682" spans="1:6" ht="13.5">
      <c r="A682" s="39"/>
      <c r="B682" s="88"/>
      <c r="C682" s="90"/>
      <c r="D682" s="90"/>
      <c r="E682" s="90"/>
      <c r="F682" s="87"/>
    </row>
    <row r="683" spans="1:6" ht="13.5">
      <c r="A683" s="39"/>
      <c r="B683" s="88"/>
      <c r="C683" s="90"/>
      <c r="D683" s="90"/>
      <c r="E683" s="90"/>
      <c r="F683" s="87"/>
    </row>
    <row r="684" spans="1:6" ht="13.5">
      <c r="A684" s="39"/>
      <c r="B684" s="88"/>
      <c r="C684" s="90"/>
      <c r="D684" s="90"/>
      <c r="E684" s="90"/>
      <c r="F684" s="87"/>
    </row>
    <row r="685" spans="1:6" ht="13.5">
      <c r="A685" s="39"/>
      <c r="B685" s="88"/>
      <c r="C685" s="90"/>
      <c r="D685" s="90"/>
      <c r="E685" s="90"/>
      <c r="F685" s="87"/>
    </row>
    <row r="686" spans="1:6" ht="13.5">
      <c r="A686" s="39"/>
      <c r="B686" s="88"/>
      <c r="C686" s="90"/>
      <c r="D686" s="90"/>
      <c r="E686" s="90"/>
      <c r="F686" s="87"/>
    </row>
    <row r="687" spans="1:6" ht="13.5">
      <c r="A687" s="39"/>
      <c r="B687" s="88"/>
      <c r="C687" s="90"/>
      <c r="D687" s="90"/>
      <c r="E687" s="90"/>
      <c r="F687" s="87"/>
    </row>
    <row r="688" spans="1:6" ht="13.5">
      <c r="A688" s="39"/>
      <c r="B688" s="88"/>
      <c r="C688" s="90"/>
      <c r="D688" s="90"/>
      <c r="E688" s="90"/>
      <c r="F688" s="87"/>
    </row>
    <row r="689" spans="1:6" ht="13.5">
      <c r="A689" s="39"/>
      <c r="B689" s="88"/>
      <c r="C689" s="90"/>
      <c r="D689" s="90"/>
      <c r="E689" s="90"/>
      <c r="F689" s="87"/>
    </row>
    <row r="690" spans="1:6" ht="13.5">
      <c r="A690" s="39"/>
      <c r="B690" s="88"/>
      <c r="C690" s="90"/>
      <c r="D690" s="90"/>
      <c r="E690" s="90"/>
      <c r="F690" s="87"/>
    </row>
    <row r="691" spans="1:6" ht="13.5">
      <c r="A691" s="39"/>
      <c r="B691" s="88"/>
      <c r="C691" s="90"/>
      <c r="D691" s="90"/>
      <c r="E691" s="90"/>
      <c r="F691" s="87"/>
    </row>
    <row r="692" spans="1:6" ht="13.5">
      <c r="A692" s="39"/>
      <c r="B692" s="88"/>
      <c r="C692" s="90"/>
      <c r="D692" s="90"/>
      <c r="E692" s="90"/>
      <c r="F692" s="87"/>
    </row>
    <row r="693" spans="1:6" ht="13.5">
      <c r="A693" s="39"/>
      <c r="B693" s="88"/>
      <c r="C693" s="90"/>
      <c r="D693" s="90"/>
      <c r="E693" s="90"/>
      <c r="F693" s="87"/>
    </row>
    <row r="694" spans="1:6" ht="13.5">
      <c r="A694" s="39"/>
      <c r="B694" s="88"/>
      <c r="C694" s="90"/>
      <c r="D694" s="90"/>
      <c r="E694" s="90"/>
      <c r="F694" s="87"/>
    </row>
    <row r="695" spans="1:6" ht="13.5">
      <c r="A695" s="39"/>
      <c r="B695" s="88"/>
      <c r="C695" s="90"/>
      <c r="D695" s="90"/>
      <c r="E695" s="90"/>
      <c r="F695" s="87"/>
    </row>
    <row r="696" spans="1:6" ht="13.5">
      <c r="A696" s="39"/>
      <c r="B696" s="88"/>
      <c r="C696" s="90"/>
      <c r="D696" s="90"/>
      <c r="E696" s="90"/>
      <c r="F696" s="87"/>
    </row>
    <row r="697" spans="1:6" ht="13.5">
      <c r="A697" s="39"/>
      <c r="B697" s="88"/>
      <c r="C697" s="90"/>
      <c r="D697" s="90"/>
      <c r="E697" s="90"/>
      <c r="F697" s="87"/>
    </row>
    <row r="698" spans="1:6" ht="13.5">
      <c r="A698" s="39"/>
      <c r="B698" s="88"/>
      <c r="C698" s="90"/>
      <c r="D698" s="90"/>
      <c r="E698" s="90"/>
      <c r="F698" s="87"/>
    </row>
    <row r="699" spans="1:6" ht="13.5">
      <c r="A699" s="39"/>
      <c r="B699" s="88"/>
      <c r="C699" s="90"/>
      <c r="D699" s="90"/>
      <c r="E699" s="90"/>
      <c r="F699" s="87"/>
    </row>
    <row r="700" spans="1:6" ht="13.5">
      <c r="A700" s="39"/>
      <c r="B700" s="88"/>
      <c r="C700" s="90"/>
      <c r="D700" s="90"/>
      <c r="E700" s="90"/>
      <c r="F700" s="87"/>
    </row>
    <row r="701" spans="1:6" ht="13.5">
      <c r="A701" s="39"/>
      <c r="B701" s="88"/>
      <c r="C701" s="90"/>
      <c r="D701" s="90"/>
      <c r="E701" s="90"/>
      <c r="F701" s="87"/>
    </row>
    <row r="702" spans="1:6" ht="13.5">
      <c r="A702" s="39"/>
      <c r="B702" s="88"/>
      <c r="C702" s="90"/>
      <c r="D702" s="90"/>
      <c r="E702" s="90"/>
      <c r="F702" s="87"/>
    </row>
    <row r="703" spans="1:6" ht="13.5">
      <c r="A703" s="39"/>
      <c r="B703" s="88"/>
      <c r="C703" s="90"/>
      <c r="D703" s="90"/>
      <c r="E703" s="90"/>
      <c r="F703" s="87"/>
    </row>
    <row r="704" spans="1:6" ht="13.5">
      <c r="A704" s="39"/>
      <c r="B704" s="88"/>
      <c r="C704" s="90"/>
      <c r="D704" s="90"/>
      <c r="E704" s="90"/>
      <c r="F704" s="87"/>
    </row>
    <row r="705" spans="1:6" ht="13.5">
      <c r="A705" s="39"/>
      <c r="B705" s="88"/>
      <c r="C705" s="90"/>
      <c r="D705" s="90"/>
      <c r="E705" s="90"/>
      <c r="F705" s="87"/>
    </row>
    <row r="706" spans="1:6" ht="13.5">
      <c r="A706" s="39"/>
      <c r="B706" s="88"/>
      <c r="C706" s="90"/>
      <c r="D706" s="90"/>
      <c r="E706" s="90"/>
      <c r="F706" s="87"/>
    </row>
    <row r="707" spans="1:6" ht="13.5">
      <c r="A707" s="39"/>
      <c r="B707" s="88"/>
      <c r="C707" s="90"/>
      <c r="D707" s="90"/>
      <c r="E707" s="90"/>
      <c r="F707" s="87"/>
    </row>
    <row r="708" spans="1:6" ht="13.5">
      <c r="A708" s="39"/>
      <c r="B708" s="88"/>
      <c r="C708" s="90"/>
      <c r="D708" s="90"/>
      <c r="E708" s="90"/>
      <c r="F708" s="87"/>
    </row>
    <row r="709" spans="1:6" ht="13.5">
      <c r="A709" s="39"/>
      <c r="B709" s="88"/>
      <c r="C709" s="90"/>
      <c r="D709" s="90"/>
      <c r="E709" s="90"/>
      <c r="F709" s="87"/>
    </row>
    <row r="710" spans="1:6" ht="13.5">
      <c r="A710" s="39"/>
      <c r="B710" s="88"/>
      <c r="C710" s="90"/>
      <c r="D710" s="90"/>
      <c r="E710" s="90"/>
      <c r="F710" s="87"/>
    </row>
    <row r="711" spans="1:6" ht="13.5">
      <c r="A711" s="39"/>
      <c r="B711" s="88"/>
      <c r="C711" s="90"/>
      <c r="D711" s="90"/>
      <c r="E711" s="90"/>
      <c r="F711" s="87"/>
    </row>
    <row r="712" spans="1:6" ht="13.5">
      <c r="A712" s="39"/>
      <c r="B712" s="88"/>
      <c r="C712" s="90"/>
      <c r="D712" s="90"/>
      <c r="E712" s="90"/>
      <c r="F712" s="87"/>
    </row>
    <row r="713" spans="1:6" ht="13.5">
      <c r="A713" s="39"/>
      <c r="B713" s="88"/>
      <c r="C713" s="90"/>
      <c r="D713" s="90"/>
      <c r="E713" s="90"/>
      <c r="F713" s="87"/>
    </row>
    <row r="714" spans="1:6" ht="13.5">
      <c r="A714" s="39"/>
      <c r="B714" s="88"/>
      <c r="C714" s="90"/>
      <c r="D714" s="90"/>
      <c r="E714" s="90"/>
      <c r="F714" s="87"/>
    </row>
    <row r="715" spans="1:6" ht="13.5">
      <c r="A715" s="39"/>
      <c r="B715" s="88"/>
      <c r="C715" s="90"/>
      <c r="D715" s="90"/>
      <c r="E715" s="90"/>
      <c r="F715" s="87"/>
    </row>
    <row r="716" spans="1:6" ht="13.5">
      <c r="A716" s="39"/>
      <c r="B716" s="88"/>
      <c r="C716" s="90"/>
      <c r="D716" s="90"/>
      <c r="E716" s="90"/>
      <c r="F716" s="87"/>
    </row>
    <row r="717" spans="1:6" ht="13.5">
      <c r="A717" s="39"/>
      <c r="B717" s="88"/>
      <c r="C717" s="90"/>
      <c r="D717" s="90"/>
      <c r="E717" s="90"/>
      <c r="F717" s="87"/>
    </row>
    <row r="718" spans="1:6" ht="13.5">
      <c r="A718" s="39"/>
      <c r="B718" s="88"/>
      <c r="C718" s="90"/>
      <c r="D718" s="90"/>
      <c r="E718" s="90"/>
      <c r="F718" s="87"/>
    </row>
    <row r="719" spans="1:6" ht="13.5">
      <c r="A719" s="39"/>
      <c r="B719" s="88"/>
      <c r="C719" s="90"/>
      <c r="D719" s="90"/>
      <c r="E719" s="90"/>
      <c r="F719" s="87"/>
    </row>
    <row r="720" spans="1:6" ht="13.5">
      <c r="A720" s="39"/>
      <c r="B720" s="88"/>
      <c r="C720" s="90"/>
      <c r="D720" s="90"/>
      <c r="E720" s="90"/>
      <c r="F720" s="87"/>
    </row>
    <row r="721" spans="1:6" ht="13.5">
      <c r="A721" s="39"/>
      <c r="B721" s="88"/>
      <c r="C721" s="90"/>
      <c r="D721" s="90"/>
      <c r="E721" s="90"/>
      <c r="F721" s="87"/>
    </row>
    <row r="722" spans="1:6" ht="13.5">
      <c r="A722" s="39"/>
      <c r="B722" s="88"/>
      <c r="C722" s="90"/>
      <c r="D722" s="90"/>
      <c r="E722" s="90"/>
      <c r="F722" s="87"/>
    </row>
    <row r="723" spans="1:6" ht="13.5">
      <c r="A723" s="39"/>
      <c r="B723" s="88"/>
      <c r="C723" s="90"/>
      <c r="D723" s="90"/>
      <c r="E723" s="90"/>
      <c r="F723" s="87"/>
    </row>
    <row r="724" spans="1:6" ht="13.5">
      <c r="A724" s="39"/>
      <c r="B724" s="88"/>
      <c r="C724" s="90"/>
      <c r="D724" s="90"/>
      <c r="E724" s="90"/>
      <c r="F724" s="87"/>
    </row>
    <row r="725" spans="1:6" ht="13.5">
      <c r="A725" s="39"/>
      <c r="B725" s="88"/>
      <c r="C725" s="90"/>
      <c r="D725" s="90"/>
      <c r="E725" s="90"/>
      <c r="F725" s="87"/>
    </row>
    <row r="726" spans="1:6" ht="13.5">
      <c r="A726" s="39"/>
      <c r="B726" s="88"/>
      <c r="C726" s="90"/>
      <c r="D726" s="90"/>
      <c r="E726" s="90"/>
      <c r="F726" s="87"/>
    </row>
    <row r="727" spans="1:6" ht="13.5">
      <c r="A727" s="39"/>
      <c r="B727" s="88"/>
      <c r="C727" s="90"/>
      <c r="D727" s="90"/>
      <c r="E727" s="90"/>
      <c r="F727" s="87"/>
    </row>
    <row r="728" spans="1:6" ht="13.5">
      <c r="A728" s="39"/>
      <c r="B728" s="88"/>
      <c r="C728" s="90"/>
      <c r="D728" s="90"/>
      <c r="E728" s="90"/>
      <c r="F728" s="87"/>
    </row>
    <row r="729" spans="1:6" ht="13.5">
      <c r="A729" s="39"/>
      <c r="B729" s="88"/>
      <c r="C729" s="90"/>
      <c r="D729" s="90"/>
      <c r="E729" s="90"/>
      <c r="F729" s="87"/>
    </row>
    <row r="730" spans="1:6" ht="13.5">
      <c r="A730" s="39"/>
      <c r="B730" s="88"/>
      <c r="C730" s="90"/>
      <c r="D730" s="90"/>
      <c r="E730" s="90"/>
      <c r="F730" s="87"/>
    </row>
    <row r="731" spans="1:6" ht="13.5">
      <c r="A731" s="39"/>
      <c r="B731" s="88"/>
      <c r="C731" s="90"/>
      <c r="D731" s="90"/>
      <c r="E731" s="90"/>
      <c r="F731" s="87"/>
    </row>
    <row r="732" spans="1:6" ht="13.5">
      <c r="A732" s="39"/>
      <c r="B732" s="88"/>
      <c r="C732" s="90"/>
      <c r="D732" s="90"/>
      <c r="E732" s="90"/>
      <c r="F732" s="87"/>
    </row>
    <row r="733" spans="1:6" ht="13.5">
      <c r="A733" s="39"/>
      <c r="B733" s="88"/>
      <c r="C733" s="90"/>
      <c r="D733" s="90"/>
      <c r="E733" s="90"/>
      <c r="F733" s="87"/>
    </row>
    <row r="734" spans="1:6" ht="13.5">
      <c r="A734" s="39"/>
      <c r="B734" s="88"/>
      <c r="C734" s="90"/>
      <c r="D734" s="90"/>
      <c r="E734" s="90"/>
      <c r="F734" s="87"/>
    </row>
    <row r="735" spans="1:6" ht="13.5">
      <c r="A735" s="39"/>
      <c r="B735" s="88"/>
      <c r="C735" s="90"/>
      <c r="D735" s="90"/>
      <c r="E735" s="90"/>
      <c r="F735" s="87"/>
    </row>
    <row r="736" spans="1:6" ht="13.5">
      <c r="A736" s="39"/>
      <c r="B736" s="88"/>
      <c r="C736" s="90"/>
      <c r="D736" s="90"/>
      <c r="E736" s="90"/>
      <c r="F736" s="87"/>
    </row>
    <row r="737" spans="1:6" ht="13.5">
      <c r="A737" s="39"/>
      <c r="B737" s="88"/>
      <c r="C737" s="90"/>
      <c r="D737" s="90"/>
      <c r="E737" s="90"/>
      <c r="F737" s="87"/>
    </row>
    <row r="738" spans="1:6" ht="13.5">
      <c r="A738" s="39"/>
      <c r="B738" s="88"/>
      <c r="C738" s="90"/>
      <c r="D738" s="90"/>
      <c r="E738" s="90"/>
      <c r="F738" s="87"/>
    </row>
    <row r="739" spans="1:6" ht="13.5">
      <c r="A739" s="39"/>
      <c r="B739" s="88"/>
      <c r="C739" s="90"/>
      <c r="D739" s="90"/>
      <c r="E739" s="90"/>
      <c r="F739" s="87"/>
    </row>
    <row r="740" spans="1:6" ht="13.5">
      <c r="A740" s="39"/>
      <c r="B740" s="88"/>
      <c r="C740" s="90"/>
      <c r="D740" s="90"/>
      <c r="E740" s="90"/>
      <c r="F740" s="87"/>
    </row>
    <row r="741" spans="1:6" ht="13.5">
      <c r="A741" s="39"/>
      <c r="B741" s="88"/>
      <c r="C741" s="90"/>
      <c r="D741" s="90"/>
      <c r="E741" s="90"/>
      <c r="F741" s="87"/>
    </row>
    <row r="742" spans="1:6" ht="13.5">
      <c r="A742" s="39"/>
      <c r="B742" s="88"/>
      <c r="C742" s="90"/>
      <c r="D742" s="90"/>
      <c r="E742" s="90"/>
      <c r="F742" s="87"/>
    </row>
    <row r="743" spans="1:6" ht="13.5">
      <c r="A743" s="39"/>
      <c r="B743" s="88"/>
      <c r="C743" s="90"/>
      <c r="D743" s="90"/>
      <c r="E743" s="90"/>
      <c r="F743" s="87"/>
    </row>
    <row r="744" spans="1:6" ht="13.5">
      <c r="A744" s="39"/>
      <c r="B744" s="88"/>
      <c r="C744" s="90"/>
      <c r="D744" s="90"/>
      <c r="E744" s="90"/>
      <c r="F744" s="87"/>
    </row>
    <row r="745" spans="1:6" ht="13.5">
      <c r="A745" s="39"/>
      <c r="B745" s="88"/>
      <c r="C745" s="90"/>
      <c r="D745" s="90"/>
      <c r="E745" s="90"/>
      <c r="F745" s="87"/>
    </row>
    <row r="746" spans="1:6" ht="13.5">
      <c r="A746" s="39"/>
      <c r="B746" s="88"/>
      <c r="C746" s="90"/>
      <c r="D746" s="90"/>
      <c r="E746" s="90"/>
      <c r="F746" s="87"/>
    </row>
    <row r="747" spans="1:6" ht="13.5">
      <c r="A747" s="39"/>
      <c r="B747" s="88"/>
      <c r="C747" s="90"/>
      <c r="D747" s="90"/>
      <c r="E747" s="90"/>
      <c r="F747" s="87"/>
    </row>
    <row r="748" spans="1:6" ht="13.5">
      <c r="A748" s="39"/>
      <c r="B748" s="88"/>
      <c r="C748" s="90"/>
      <c r="D748" s="90"/>
      <c r="E748" s="90"/>
      <c r="F748" s="87"/>
    </row>
    <row r="749" spans="1:6" ht="13.5">
      <c r="A749" s="39"/>
      <c r="B749" s="88"/>
      <c r="C749" s="90"/>
      <c r="D749" s="90"/>
      <c r="E749" s="90"/>
      <c r="F749" s="87"/>
    </row>
    <row r="750" spans="1:6" ht="13.5">
      <c r="A750" s="39"/>
      <c r="B750" s="88"/>
      <c r="C750" s="90"/>
      <c r="D750" s="90"/>
      <c r="E750" s="90"/>
      <c r="F750" s="87"/>
    </row>
    <row r="751" spans="1:6" ht="13.5">
      <c r="A751" s="39"/>
      <c r="B751" s="88"/>
      <c r="C751" s="90"/>
      <c r="D751" s="90"/>
      <c r="E751" s="90"/>
      <c r="F751" s="87"/>
    </row>
    <row r="752" spans="1:6" ht="13.5">
      <c r="A752" s="39"/>
      <c r="B752" s="88"/>
      <c r="C752" s="90"/>
      <c r="D752" s="90"/>
      <c r="E752" s="90"/>
      <c r="F752" s="87"/>
    </row>
    <row r="753" spans="1:6" ht="13.5">
      <c r="A753" s="39"/>
      <c r="B753" s="88"/>
      <c r="C753" s="90"/>
      <c r="D753" s="90"/>
      <c r="E753" s="90"/>
      <c r="F753" s="87"/>
    </row>
    <row r="754" spans="1:6" ht="13.5">
      <c r="A754" s="39"/>
      <c r="B754" s="88"/>
      <c r="C754" s="90"/>
      <c r="D754" s="90"/>
      <c r="E754" s="90"/>
      <c r="F754" s="87"/>
    </row>
    <row r="755" spans="1:6" ht="13.5">
      <c r="A755" s="39"/>
      <c r="B755" s="88"/>
      <c r="C755" s="90"/>
      <c r="D755" s="90"/>
      <c r="E755" s="90"/>
      <c r="F755" s="87"/>
    </row>
    <row r="756" spans="1:6" ht="13.5">
      <c r="A756" s="39"/>
      <c r="B756" s="88"/>
      <c r="C756" s="90"/>
      <c r="D756" s="90"/>
      <c r="E756" s="90"/>
      <c r="F756" s="87"/>
    </row>
    <row r="757" spans="1:6" ht="13.5">
      <c r="A757" s="39"/>
      <c r="B757" s="88"/>
      <c r="C757" s="90"/>
      <c r="D757" s="90"/>
      <c r="E757" s="90"/>
      <c r="F757" s="87"/>
    </row>
    <row r="758" spans="1:6" ht="13.5">
      <c r="A758" s="39"/>
      <c r="B758" s="88"/>
      <c r="C758" s="90"/>
      <c r="D758" s="90"/>
      <c r="E758" s="90"/>
      <c r="F758" s="87"/>
    </row>
    <row r="759" spans="1:6" ht="13.5">
      <c r="A759" s="39"/>
      <c r="B759" s="88"/>
      <c r="C759" s="90"/>
      <c r="D759" s="90"/>
      <c r="E759" s="90"/>
      <c r="F759" s="87"/>
    </row>
    <row r="760" spans="1:6" ht="13.5">
      <c r="A760" s="39"/>
      <c r="B760" s="88"/>
      <c r="C760" s="90"/>
      <c r="D760" s="90"/>
      <c r="E760" s="90"/>
      <c r="F760" s="87"/>
    </row>
    <row r="761" spans="1:6" ht="13.5">
      <c r="A761" s="39"/>
      <c r="B761" s="88"/>
      <c r="C761" s="90"/>
      <c r="D761" s="90"/>
      <c r="E761" s="90"/>
      <c r="F761" s="87"/>
    </row>
    <row r="762" spans="1:6" ht="13.5">
      <c r="A762" s="39"/>
      <c r="B762" s="88"/>
      <c r="C762" s="90"/>
      <c r="D762" s="90"/>
      <c r="E762" s="90"/>
      <c r="F762" s="87"/>
    </row>
    <row r="763" spans="1:6" ht="13.5">
      <c r="A763" s="39"/>
      <c r="B763" s="88"/>
      <c r="C763" s="90"/>
      <c r="D763" s="90"/>
      <c r="E763" s="90"/>
      <c r="F763" s="87"/>
    </row>
    <row r="764" spans="1:6" ht="13.5">
      <c r="A764" s="39"/>
      <c r="B764" s="88"/>
      <c r="C764" s="90"/>
      <c r="D764" s="90"/>
      <c r="E764" s="90"/>
      <c r="F764" s="87"/>
    </row>
    <row r="765" spans="1:6" ht="13.5">
      <c r="A765" s="39"/>
      <c r="B765" s="88"/>
      <c r="C765" s="90"/>
      <c r="D765" s="90"/>
      <c r="E765" s="90"/>
      <c r="F765" s="87"/>
    </row>
    <row r="766" spans="1:6" ht="13.5">
      <c r="A766" s="39"/>
      <c r="B766" s="88"/>
      <c r="C766" s="90"/>
      <c r="D766" s="90"/>
      <c r="E766" s="90"/>
      <c r="F766" s="87"/>
    </row>
    <row r="767" spans="1:6" ht="13.5">
      <c r="A767" s="39"/>
      <c r="B767" s="88"/>
      <c r="C767" s="90"/>
      <c r="D767" s="90"/>
      <c r="E767" s="90"/>
      <c r="F767" s="87"/>
    </row>
    <row r="768" spans="1:6" ht="13.5">
      <c r="A768" s="39"/>
      <c r="B768" s="88"/>
      <c r="C768" s="90"/>
      <c r="D768" s="90"/>
      <c r="E768" s="90"/>
      <c r="F768" s="87"/>
    </row>
    <row r="769" spans="1:6" ht="13.5">
      <c r="A769" s="39"/>
      <c r="B769" s="88"/>
      <c r="C769" s="90"/>
      <c r="D769" s="90"/>
      <c r="E769" s="90"/>
      <c r="F769" s="87"/>
    </row>
    <row r="770" spans="1:6" ht="13.5">
      <c r="A770" s="39"/>
      <c r="B770" s="88"/>
      <c r="C770" s="90"/>
      <c r="D770" s="90"/>
      <c r="E770" s="90"/>
      <c r="F770" s="87"/>
    </row>
    <row r="771" spans="1:6" ht="13.5">
      <c r="A771" s="39"/>
      <c r="B771" s="88"/>
      <c r="C771" s="90"/>
      <c r="D771" s="90"/>
      <c r="E771" s="90"/>
      <c r="F771" s="87"/>
    </row>
    <row r="772" spans="1:6" ht="13.5">
      <c r="A772" s="39"/>
      <c r="B772" s="88"/>
      <c r="C772" s="90"/>
      <c r="D772" s="90"/>
      <c r="E772" s="90"/>
      <c r="F772" s="87"/>
    </row>
    <row r="773" spans="1:6" ht="13.5">
      <c r="A773" s="39"/>
      <c r="B773" s="88"/>
      <c r="C773" s="90"/>
      <c r="D773" s="90"/>
      <c r="E773" s="90"/>
      <c r="F773" s="87"/>
    </row>
    <row r="774" spans="1:6" ht="13.5">
      <c r="A774" s="39"/>
      <c r="B774" s="88"/>
      <c r="C774" s="90"/>
      <c r="D774" s="90"/>
      <c r="E774" s="90"/>
      <c r="F774" s="87"/>
    </row>
    <row r="775" spans="1:6" ht="13.5">
      <c r="A775" s="39"/>
      <c r="B775" s="88"/>
      <c r="C775" s="90"/>
      <c r="D775" s="90"/>
      <c r="E775" s="90"/>
      <c r="F775" s="87"/>
    </row>
    <row r="776" spans="1:6" ht="13.5">
      <c r="A776" s="39"/>
      <c r="B776" s="88"/>
      <c r="C776" s="90"/>
      <c r="D776" s="90"/>
      <c r="E776" s="90"/>
      <c r="F776" s="87"/>
    </row>
    <row r="777" spans="1:6" ht="13.5">
      <c r="A777" s="39"/>
      <c r="B777" s="88"/>
      <c r="C777" s="90"/>
      <c r="D777" s="90"/>
      <c r="E777" s="90"/>
      <c r="F777" s="87"/>
    </row>
    <row r="778" spans="1:6" ht="13.5">
      <c r="A778" s="39"/>
      <c r="B778" s="88"/>
      <c r="C778" s="90"/>
      <c r="D778" s="90"/>
      <c r="E778" s="90"/>
      <c r="F778" s="87"/>
    </row>
    <row r="779" spans="1:6" ht="13.5">
      <c r="A779" s="39"/>
      <c r="B779" s="88"/>
      <c r="C779" s="90"/>
      <c r="D779" s="90"/>
      <c r="E779" s="90"/>
      <c r="F779" s="87"/>
    </row>
    <row r="780" spans="1:6" ht="13.5">
      <c r="A780" s="39"/>
      <c r="B780" s="88"/>
      <c r="C780" s="90"/>
      <c r="D780" s="90"/>
      <c r="E780" s="90"/>
      <c r="F780" s="87"/>
    </row>
    <row r="781" spans="1:6" ht="13.5">
      <c r="A781" s="39"/>
      <c r="B781" s="88"/>
      <c r="C781" s="90"/>
      <c r="D781" s="90"/>
      <c r="E781" s="90"/>
      <c r="F781" s="87"/>
    </row>
    <row r="782" spans="1:6" ht="13.5">
      <c r="A782" s="39"/>
      <c r="B782" s="88"/>
      <c r="C782" s="90"/>
      <c r="D782" s="90"/>
      <c r="E782" s="90"/>
      <c r="F782" s="87"/>
    </row>
    <row r="783" spans="1:6" ht="13.5">
      <c r="A783" s="39"/>
      <c r="B783" s="88"/>
      <c r="C783" s="90"/>
      <c r="D783" s="90"/>
      <c r="E783" s="90"/>
      <c r="F783" s="87"/>
    </row>
    <row r="784" spans="1:6" ht="13.5">
      <c r="A784" s="39"/>
      <c r="B784" s="88"/>
      <c r="C784" s="90"/>
      <c r="D784" s="90"/>
      <c r="E784" s="90"/>
      <c r="F784" s="87"/>
    </row>
    <row r="785" spans="1:6" ht="13.5">
      <c r="A785" s="39"/>
      <c r="B785" s="88"/>
      <c r="C785" s="90"/>
      <c r="D785" s="90"/>
      <c r="E785" s="90"/>
      <c r="F785" s="87"/>
    </row>
    <row r="786" spans="1:6" ht="13.5">
      <c r="A786" s="39"/>
      <c r="B786" s="88"/>
      <c r="C786" s="90"/>
      <c r="D786" s="90"/>
      <c r="E786" s="90"/>
      <c r="F786" s="87"/>
    </row>
    <row r="787" spans="1:6" ht="13.5">
      <c r="A787" s="39"/>
      <c r="B787" s="88"/>
      <c r="C787" s="90"/>
      <c r="D787" s="90"/>
      <c r="E787" s="90"/>
      <c r="F787" s="87"/>
    </row>
    <row r="788" spans="1:6" ht="13.5">
      <c r="A788" s="39"/>
      <c r="B788" s="88"/>
      <c r="C788" s="90"/>
      <c r="D788" s="90"/>
      <c r="E788" s="90"/>
      <c r="F788" s="87"/>
    </row>
    <row r="789" spans="1:6" ht="13.5">
      <c r="A789" s="39"/>
      <c r="B789" s="88"/>
      <c r="C789" s="90"/>
      <c r="D789" s="90"/>
      <c r="E789" s="90"/>
      <c r="F789" s="87"/>
    </row>
    <row r="790" spans="1:6" ht="13.5">
      <c r="A790" s="39"/>
      <c r="B790" s="88"/>
      <c r="C790" s="90"/>
      <c r="D790" s="90"/>
      <c r="E790" s="90"/>
      <c r="F790" s="87"/>
    </row>
    <row r="791" spans="1:6" ht="13.5">
      <c r="A791" s="39"/>
      <c r="B791" s="88"/>
      <c r="C791" s="90"/>
      <c r="D791" s="90"/>
      <c r="E791" s="90"/>
      <c r="F791" s="87"/>
    </row>
    <row r="792" spans="1:6" ht="13.5">
      <c r="A792" s="39"/>
      <c r="B792" s="88"/>
      <c r="C792" s="90"/>
      <c r="D792" s="90"/>
      <c r="E792" s="90"/>
      <c r="F792" s="87"/>
    </row>
    <row r="793" spans="1:6" ht="13.5">
      <c r="A793" s="39"/>
      <c r="B793" s="88"/>
      <c r="C793" s="90"/>
      <c r="D793" s="90"/>
      <c r="E793" s="90"/>
      <c r="F793" s="87"/>
    </row>
    <row r="794" spans="1:6" ht="13.5">
      <c r="A794" s="39"/>
      <c r="B794" s="88"/>
      <c r="C794" s="90"/>
      <c r="D794" s="90"/>
      <c r="E794" s="90"/>
      <c r="F794" s="87"/>
    </row>
    <row r="795" spans="1:6" ht="13.5">
      <c r="A795" s="39"/>
      <c r="B795" s="88"/>
      <c r="C795" s="90"/>
      <c r="D795" s="90"/>
      <c r="E795" s="90"/>
      <c r="F795" s="87"/>
    </row>
    <row r="796" spans="1:6" ht="13.5">
      <c r="A796" s="39"/>
      <c r="B796" s="88"/>
      <c r="C796" s="90"/>
      <c r="D796" s="90"/>
      <c r="E796" s="90"/>
      <c r="F796" s="87"/>
    </row>
    <row r="797" spans="1:6" ht="13.5">
      <c r="A797" s="39"/>
      <c r="B797" s="88"/>
      <c r="C797" s="90"/>
      <c r="D797" s="90"/>
      <c r="E797" s="90"/>
      <c r="F797" s="87"/>
    </row>
    <row r="798" spans="1:6" ht="13.5">
      <c r="A798" s="39"/>
      <c r="B798" s="88"/>
      <c r="C798" s="90"/>
      <c r="D798" s="90"/>
      <c r="E798" s="90"/>
      <c r="F798" s="87"/>
    </row>
    <row r="799" spans="1:6" ht="13.5">
      <c r="A799" s="39"/>
      <c r="B799" s="88"/>
      <c r="C799" s="90"/>
      <c r="D799" s="90"/>
      <c r="E799" s="90"/>
      <c r="F799" s="87"/>
    </row>
    <row r="800" spans="1:6" ht="13.5">
      <c r="A800" s="39"/>
      <c r="B800" s="88"/>
      <c r="C800" s="90"/>
      <c r="D800" s="90"/>
      <c r="E800" s="90"/>
      <c r="F800" s="87"/>
    </row>
    <row r="801" spans="1:6" ht="13.5">
      <c r="A801" s="39"/>
      <c r="B801" s="88"/>
      <c r="C801" s="90"/>
      <c r="D801" s="90"/>
      <c r="E801" s="90"/>
      <c r="F801" s="87"/>
    </row>
    <row r="802" spans="1:6" ht="13.5">
      <c r="A802" s="39"/>
      <c r="B802" s="88"/>
      <c r="C802" s="90"/>
      <c r="D802" s="90"/>
      <c r="E802" s="90"/>
      <c r="F802" s="87"/>
    </row>
    <row r="803" spans="1:6" ht="13.5">
      <c r="A803" s="39"/>
      <c r="B803" s="88"/>
      <c r="C803" s="90"/>
      <c r="D803" s="90"/>
      <c r="E803" s="90"/>
      <c r="F803" s="87"/>
    </row>
    <row r="804" spans="1:6" ht="13.5">
      <c r="A804" s="39"/>
      <c r="B804" s="88"/>
      <c r="C804" s="90"/>
      <c r="D804" s="90"/>
      <c r="E804" s="90"/>
      <c r="F804" s="87"/>
    </row>
    <row r="805" spans="1:6" ht="13.5">
      <c r="A805" s="39"/>
      <c r="B805" s="88"/>
      <c r="C805" s="90"/>
      <c r="D805" s="90"/>
      <c r="E805" s="90"/>
      <c r="F805" s="87"/>
    </row>
    <row r="806" spans="1:6" ht="13.5">
      <c r="A806" s="39"/>
      <c r="B806" s="88"/>
      <c r="C806" s="90"/>
      <c r="D806" s="90"/>
      <c r="E806" s="90"/>
      <c r="F806" s="87"/>
    </row>
    <row r="807" spans="1:6" ht="13.5">
      <c r="A807" s="39"/>
      <c r="B807" s="88"/>
      <c r="C807" s="90"/>
      <c r="D807" s="90"/>
      <c r="E807" s="90"/>
      <c r="F807" s="87"/>
    </row>
    <row r="808" spans="1:6" ht="13.5">
      <c r="A808" s="39"/>
      <c r="B808" s="88"/>
      <c r="C808" s="90"/>
      <c r="D808" s="90"/>
      <c r="E808" s="90"/>
      <c r="F808" s="87"/>
    </row>
    <row r="809" spans="1:6" ht="13.5">
      <c r="A809" s="39"/>
      <c r="B809" s="88"/>
      <c r="C809" s="90"/>
      <c r="D809" s="90"/>
      <c r="E809" s="90"/>
      <c r="F809" s="87"/>
    </row>
    <row r="810" spans="1:6" ht="13.5">
      <c r="A810" s="39"/>
      <c r="B810" s="88"/>
      <c r="C810" s="90"/>
      <c r="D810" s="90"/>
      <c r="E810" s="90"/>
      <c r="F810" s="87"/>
    </row>
    <row r="811" spans="1:6" ht="13.5">
      <c r="A811" s="39"/>
      <c r="B811" s="88"/>
      <c r="C811" s="90"/>
      <c r="D811" s="90"/>
      <c r="E811" s="90"/>
      <c r="F811" s="87"/>
    </row>
    <row r="812" spans="1:6" ht="13.5">
      <c r="A812" s="39"/>
      <c r="B812" s="88"/>
      <c r="C812" s="90"/>
      <c r="D812" s="90"/>
      <c r="E812" s="90"/>
      <c r="F812" s="87"/>
    </row>
    <row r="813" spans="1:6" ht="13.5">
      <c r="A813" s="39"/>
      <c r="B813" s="88"/>
      <c r="C813" s="90"/>
      <c r="D813" s="90"/>
      <c r="E813" s="90"/>
      <c r="F813" s="87"/>
    </row>
    <row r="814" spans="1:6" ht="13.5">
      <c r="A814" s="39"/>
      <c r="B814" s="88"/>
      <c r="C814" s="90"/>
      <c r="D814" s="90"/>
      <c r="E814" s="90"/>
      <c r="F814" s="87"/>
    </row>
    <row r="815" spans="1:6" ht="13.5">
      <c r="A815" s="39"/>
      <c r="B815" s="88"/>
      <c r="C815" s="90"/>
      <c r="D815" s="90"/>
      <c r="E815" s="90"/>
      <c r="F815" s="87"/>
    </row>
    <row r="816" spans="1:6" ht="13.5">
      <c r="A816" s="39"/>
      <c r="B816" s="88"/>
      <c r="C816" s="90"/>
      <c r="D816" s="90"/>
      <c r="E816" s="90"/>
      <c r="F816" s="87"/>
    </row>
    <row r="817" spans="1:6" ht="13.5">
      <c r="A817" s="39"/>
      <c r="B817" s="88"/>
      <c r="C817" s="90"/>
      <c r="D817" s="90"/>
      <c r="E817" s="90"/>
      <c r="F817" s="87"/>
    </row>
    <row r="818" spans="1:6" ht="13.5">
      <c r="A818" s="39"/>
      <c r="B818" s="88"/>
      <c r="C818" s="90"/>
      <c r="D818" s="90"/>
      <c r="E818" s="90"/>
      <c r="F818" s="87"/>
    </row>
    <row r="819" spans="1:6" ht="13.5">
      <c r="A819" s="39"/>
      <c r="B819" s="88"/>
      <c r="C819" s="90"/>
      <c r="D819" s="90"/>
      <c r="E819" s="90"/>
      <c r="F819" s="87"/>
    </row>
    <row r="820" spans="1:6" ht="13.5">
      <c r="A820" s="39"/>
      <c r="B820" s="88"/>
      <c r="C820" s="90"/>
      <c r="D820" s="90"/>
      <c r="E820" s="90"/>
      <c r="F820" s="87"/>
    </row>
    <row r="821" spans="1:6" ht="13.5">
      <c r="A821" s="39"/>
      <c r="B821" s="88"/>
      <c r="C821" s="90"/>
      <c r="D821" s="90"/>
      <c r="E821" s="90"/>
      <c r="F821" s="87"/>
    </row>
    <row r="822" spans="1:6" ht="13.5">
      <c r="A822" s="39"/>
      <c r="B822" s="88"/>
      <c r="C822" s="90"/>
      <c r="D822" s="90"/>
      <c r="E822" s="90"/>
      <c r="F822" s="87"/>
    </row>
    <row r="823" spans="1:6" ht="13.5">
      <c r="A823" s="39"/>
      <c r="B823" s="88"/>
      <c r="C823" s="90"/>
      <c r="D823" s="90"/>
      <c r="E823" s="90"/>
      <c r="F823" s="87"/>
    </row>
    <row r="824" spans="1:6" ht="13.5">
      <c r="A824" s="39"/>
      <c r="B824" s="88"/>
      <c r="C824" s="90"/>
      <c r="D824" s="90"/>
      <c r="E824" s="90"/>
      <c r="F824" s="87"/>
    </row>
    <row r="825" spans="1:6" ht="13.5">
      <c r="A825" s="39"/>
      <c r="B825" s="88"/>
      <c r="C825" s="90"/>
      <c r="D825" s="90"/>
      <c r="E825" s="90"/>
      <c r="F825" s="87"/>
    </row>
    <row r="826" spans="1:6" ht="13.5">
      <c r="A826" s="39"/>
      <c r="B826" s="88"/>
      <c r="C826" s="90"/>
      <c r="D826" s="90"/>
      <c r="E826" s="90"/>
      <c r="F826" s="87"/>
    </row>
    <row r="827" spans="1:6" ht="13.5">
      <c r="A827" s="39"/>
      <c r="B827" s="88"/>
      <c r="C827" s="90"/>
      <c r="D827" s="90"/>
      <c r="E827" s="90"/>
      <c r="F827" s="87"/>
    </row>
    <row r="828" spans="1:6" ht="13.5">
      <c r="A828" s="39"/>
      <c r="B828" s="88"/>
      <c r="C828" s="90"/>
      <c r="D828" s="90"/>
      <c r="E828" s="90"/>
      <c r="F828" s="87"/>
    </row>
    <row r="829" spans="1:6" ht="13.5">
      <c r="A829" s="39"/>
      <c r="B829" s="88"/>
      <c r="C829" s="90"/>
      <c r="D829" s="90"/>
      <c r="E829" s="90"/>
      <c r="F829" s="87"/>
    </row>
    <row r="830" spans="1:6" ht="13.5">
      <c r="A830" s="39"/>
      <c r="B830" s="88"/>
      <c r="C830" s="90"/>
      <c r="D830" s="90"/>
      <c r="E830" s="90"/>
      <c r="F830" s="87"/>
    </row>
    <row r="831" spans="1:6" ht="13.5">
      <c r="A831" s="39"/>
      <c r="B831" s="88"/>
      <c r="C831" s="90"/>
      <c r="D831" s="90"/>
      <c r="E831" s="90"/>
      <c r="F831" s="87"/>
    </row>
    <row r="832" spans="1:6" ht="13.5">
      <c r="A832" s="39"/>
      <c r="B832" s="88"/>
      <c r="C832" s="90"/>
      <c r="D832" s="90"/>
      <c r="E832" s="90"/>
      <c r="F832" s="87"/>
    </row>
    <row r="833" spans="1:6" ht="13.5">
      <c r="A833" s="39"/>
      <c r="B833" s="88"/>
      <c r="C833" s="90"/>
      <c r="D833" s="90"/>
      <c r="E833" s="90"/>
      <c r="F833" s="87"/>
    </row>
    <row r="834" spans="1:6" ht="13.5">
      <c r="A834" s="39"/>
      <c r="B834" s="88"/>
      <c r="C834" s="90"/>
      <c r="D834" s="90"/>
      <c r="E834" s="90"/>
      <c r="F834" s="87"/>
    </row>
    <row r="835" spans="1:6" ht="13.5">
      <c r="A835" s="39"/>
      <c r="B835" s="88"/>
      <c r="C835" s="90"/>
      <c r="D835" s="90"/>
      <c r="E835" s="90"/>
      <c r="F835" s="87"/>
    </row>
    <row r="836" spans="1:6" ht="13.5">
      <c r="A836" s="39"/>
      <c r="B836" s="88"/>
      <c r="C836" s="90"/>
      <c r="D836" s="90"/>
      <c r="E836" s="90"/>
      <c r="F836" s="87"/>
    </row>
    <row r="837" spans="1:6" ht="13.5">
      <c r="A837" s="39"/>
      <c r="B837" s="88"/>
      <c r="C837" s="90"/>
      <c r="D837" s="90"/>
      <c r="E837" s="90"/>
      <c r="F837" s="87"/>
    </row>
    <row r="838" spans="1:6" ht="13.5">
      <c r="A838" s="39"/>
      <c r="B838" s="88"/>
      <c r="C838" s="86"/>
      <c r="D838" s="86"/>
      <c r="E838" s="86"/>
      <c r="F838" s="87"/>
    </row>
    <row r="839" spans="1:6" ht="13.5">
      <c r="A839" s="39"/>
      <c r="B839" s="88"/>
      <c r="C839" s="86"/>
      <c r="D839" s="86"/>
      <c r="E839" s="86"/>
      <c r="F839" s="87"/>
    </row>
    <row r="840" spans="1:6" ht="13.5">
      <c r="A840" s="39"/>
      <c r="B840" s="88"/>
      <c r="C840" s="86"/>
      <c r="D840" s="86"/>
      <c r="E840" s="86"/>
      <c r="F840" s="87"/>
    </row>
    <row r="841" spans="1:6" ht="13.5">
      <c r="A841" s="39"/>
      <c r="B841" s="88"/>
      <c r="C841" s="86"/>
      <c r="D841" s="86"/>
      <c r="E841" s="86"/>
      <c r="F841" s="87"/>
    </row>
    <row r="842" spans="1:6" ht="13.5">
      <c r="A842" s="39"/>
      <c r="B842" s="88"/>
      <c r="C842" s="86"/>
      <c r="D842" s="86"/>
      <c r="E842" s="86"/>
      <c r="F842" s="87"/>
    </row>
    <row r="843" spans="1:6" ht="13.5">
      <c r="A843" s="39"/>
      <c r="B843" s="88"/>
      <c r="C843" s="86"/>
      <c r="D843" s="86"/>
      <c r="E843" s="86"/>
      <c r="F843" s="87"/>
    </row>
    <row r="844" spans="1:6" ht="13.5">
      <c r="A844" s="39"/>
      <c r="B844" s="88"/>
      <c r="C844" s="86"/>
      <c r="D844" s="86"/>
      <c r="E844" s="86"/>
      <c r="F844" s="87"/>
    </row>
    <row r="845" spans="1:6" ht="13.5">
      <c r="A845" s="39"/>
      <c r="B845" s="88"/>
      <c r="C845" s="86"/>
      <c r="D845" s="86"/>
      <c r="E845" s="86"/>
      <c r="F845" s="87"/>
    </row>
    <row r="846" spans="1:6" ht="13.5">
      <c r="A846" s="39"/>
      <c r="B846" s="88"/>
      <c r="C846" s="86"/>
      <c r="D846" s="86"/>
      <c r="E846" s="86"/>
      <c r="F846" s="87"/>
    </row>
    <row r="847" spans="1:6" ht="13.5">
      <c r="A847" s="39"/>
      <c r="B847" s="88"/>
      <c r="C847" s="86"/>
      <c r="D847" s="86"/>
      <c r="E847" s="86"/>
      <c r="F847" s="87"/>
    </row>
    <row r="848" spans="1:6" ht="13.5">
      <c r="A848" s="39"/>
      <c r="B848" s="88"/>
      <c r="C848" s="86"/>
      <c r="D848" s="86"/>
      <c r="E848" s="86"/>
      <c r="F848" s="87"/>
    </row>
    <row r="849" spans="1:6" ht="13.5">
      <c r="A849" s="39"/>
      <c r="B849" s="88"/>
      <c r="C849" s="86"/>
      <c r="D849" s="86"/>
      <c r="E849" s="86"/>
      <c r="F849" s="87"/>
    </row>
    <row r="850" spans="1:6" ht="13.5">
      <c r="A850" s="39"/>
      <c r="B850" s="88"/>
      <c r="C850" s="86"/>
      <c r="D850" s="86"/>
      <c r="E850" s="86"/>
      <c r="F850" s="87"/>
    </row>
    <row r="851" spans="1:6" ht="13.5">
      <c r="A851" s="39"/>
      <c r="B851" s="88"/>
      <c r="C851" s="86"/>
      <c r="D851" s="86"/>
      <c r="E851" s="86"/>
      <c r="F851" s="87"/>
    </row>
    <row r="852" spans="1:6" ht="13.5">
      <c r="A852" s="39"/>
      <c r="B852" s="88"/>
      <c r="C852" s="86"/>
      <c r="D852" s="86"/>
      <c r="E852" s="86"/>
      <c r="F852" s="87"/>
    </row>
    <row r="853" spans="1:6" ht="13.5">
      <c r="A853" s="39"/>
      <c r="B853" s="88"/>
      <c r="C853" s="86"/>
      <c r="D853" s="86"/>
      <c r="E853" s="86"/>
      <c r="F853" s="87"/>
    </row>
    <row r="854" spans="1:6" ht="13.5">
      <c r="A854" s="39"/>
      <c r="B854" s="88"/>
      <c r="C854" s="86"/>
      <c r="D854" s="86"/>
      <c r="E854" s="86"/>
      <c r="F854" s="87"/>
    </row>
    <row r="855" spans="1:6" ht="13.5">
      <c r="A855" s="39"/>
      <c r="B855" s="88"/>
      <c r="C855" s="86"/>
      <c r="D855" s="86"/>
      <c r="E855" s="86"/>
      <c r="F855" s="87"/>
    </row>
    <row r="856" spans="1:6" ht="13.5">
      <c r="A856" s="39"/>
      <c r="B856" s="88"/>
      <c r="C856" s="86"/>
      <c r="D856" s="86"/>
      <c r="E856" s="86"/>
      <c r="F856" s="87"/>
    </row>
    <row r="857" spans="1:6" ht="13.5">
      <c r="A857" s="39"/>
      <c r="B857" s="88"/>
      <c r="C857" s="86"/>
      <c r="D857" s="86"/>
      <c r="E857" s="86"/>
      <c r="F857" s="87"/>
    </row>
    <row r="858" spans="1:6" ht="13.5">
      <c r="A858" s="39"/>
      <c r="B858" s="88"/>
      <c r="C858" s="86"/>
      <c r="D858" s="86"/>
      <c r="E858" s="86"/>
      <c r="F858" s="87"/>
    </row>
    <row r="859" spans="1:6" ht="13.5">
      <c r="A859" s="39"/>
      <c r="B859" s="88"/>
      <c r="C859" s="86"/>
      <c r="D859" s="86"/>
      <c r="E859" s="86"/>
      <c r="F859" s="87"/>
    </row>
    <row r="860" spans="1:6" ht="13.5">
      <c r="A860" s="39"/>
      <c r="B860" s="88"/>
      <c r="C860" s="86"/>
      <c r="D860" s="86"/>
      <c r="E860" s="86"/>
      <c r="F860" s="87"/>
    </row>
    <row r="861" spans="1:6" ht="13.5">
      <c r="A861" s="39"/>
      <c r="B861" s="88"/>
      <c r="C861" s="86"/>
      <c r="D861" s="86"/>
      <c r="E861" s="86"/>
      <c r="F861" s="87"/>
    </row>
    <row r="862" spans="1:6" ht="13.5">
      <c r="A862" s="39"/>
      <c r="B862" s="88"/>
      <c r="C862" s="86"/>
      <c r="D862" s="86"/>
      <c r="E862" s="86"/>
      <c r="F862" s="87"/>
    </row>
    <row r="863" spans="1:6" ht="13.5">
      <c r="A863" s="39"/>
      <c r="B863" s="88"/>
      <c r="C863" s="86"/>
      <c r="D863" s="86"/>
      <c r="E863" s="86"/>
      <c r="F863" s="87"/>
    </row>
    <row r="864" spans="1:6" ht="13.5">
      <c r="A864" s="39"/>
      <c r="B864" s="88"/>
      <c r="C864" s="86"/>
      <c r="D864" s="86"/>
      <c r="E864" s="86"/>
      <c r="F864" s="87"/>
    </row>
    <row r="865" spans="1:6" ht="13.5">
      <c r="A865" s="39"/>
      <c r="B865" s="88"/>
      <c r="C865" s="86"/>
      <c r="D865" s="86"/>
      <c r="E865" s="86"/>
      <c r="F865" s="87"/>
    </row>
    <row r="866" spans="1:6" ht="13.5">
      <c r="A866" s="39"/>
      <c r="B866" s="88"/>
      <c r="C866" s="86"/>
      <c r="D866" s="86"/>
      <c r="E866" s="86"/>
      <c r="F866" s="87"/>
    </row>
    <row r="867" spans="1:6" ht="13.5">
      <c r="A867" s="39"/>
      <c r="B867" s="88"/>
      <c r="C867" s="86"/>
      <c r="D867" s="86"/>
      <c r="E867" s="86"/>
      <c r="F867" s="87"/>
    </row>
    <row r="868" spans="1:6" ht="13.5">
      <c r="A868" s="39"/>
      <c r="B868" s="88"/>
      <c r="C868" s="86"/>
      <c r="D868" s="86"/>
      <c r="E868" s="86"/>
      <c r="F868" s="87"/>
    </row>
    <row r="869" spans="1:6" ht="13.5">
      <c r="A869" s="39"/>
      <c r="B869" s="88"/>
      <c r="C869" s="86"/>
      <c r="D869" s="86"/>
      <c r="E869" s="86"/>
      <c r="F869" s="87"/>
    </row>
    <row r="870" spans="1:6" ht="13.5">
      <c r="A870" s="39"/>
      <c r="B870" s="88"/>
      <c r="C870" s="86"/>
      <c r="D870" s="86"/>
      <c r="E870" s="86"/>
      <c r="F870" s="87"/>
    </row>
    <row r="871" spans="1:6" ht="13.5">
      <c r="A871" s="39"/>
      <c r="B871" s="88"/>
      <c r="C871" s="86"/>
      <c r="D871" s="86"/>
      <c r="E871" s="86"/>
      <c r="F871" s="87"/>
    </row>
    <row r="872" spans="1:6" ht="13.5">
      <c r="A872" s="39"/>
      <c r="B872" s="88"/>
      <c r="C872" s="86"/>
      <c r="D872" s="86"/>
      <c r="E872" s="86"/>
      <c r="F872" s="87"/>
    </row>
    <row r="873" spans="1:6" ht="13.5">
      <c r="A873" s="39"/>
      <c r="B873" s="88"/>
      <c r="C873" s="86"/>
      <c r="D873" s="86"/>
      <c r="E873" s="86"/>
      <c r="F873" s="87"/>
    </row>
    <row r="874" spans="1:6" ht="13.5">
      <c r="A874" s="39"/>
      <c r="B874" s="88"/>
      <c r="C874" s="86"/>
      <c r="D874" s="86"/>
      <c r="E874" s="86"/>
      <c r="F874" s="87"/>
    </row>
    <row r="875" spans="1:6" ht="13.5">
      <c r="A875" s="39"/>
      <c r="B875" s="88"/>
      <c r="C875" s="86"/>
      <c r="D875" s="86"/>
      <c r="E875" s="86"/>
      <c r="F875" s="87"/>
    </row>
    <row r="876" spans="1:6" ht="13.5">
      <c r="A876" s="39"/>
      <c r="B876" s="88"/>
      <c r="C876" s="86"/>
      <c r="D876" s="86"/>
      <c r="E876" s="86"/>
      <c r="F876" s="87"/>
    </row>
    <row r="877" spans="1:6" ht="13.5">
      <c r="A877" s="39"/>
      <c r="B877" s="88"/>
      <c r="C877" s="86"/>
      <c r="D877" s="86"/>
      <c r="E877" s="86"/>
      <c r="F877" s="87"/>
    </row>
    <row r="878" spans="1:6" ht="13.5">
      <c r="A878" s="39"/>
      <c r="B878" s="88"/>
      <c r="C878" s="86"/>
      <c r="D878" s="86"/>
      <c r="E878" s="86"/>
      <c r="F878" s="87"/>
    </row>
    <row r="879" spans="1:6" ht="13.5">
      <c r="A879" s="39"/>
      <c r="B879" s="88"/>
      <c r="C879" s="86"/>
      <c r="D879" s="86"/>
      <c r="E879" s="86"/>
      <c r="F879" s="87"/>
    </row>
    <row r="880" spans="1:6" ht="13.5">
      <c r="A880" s="39"/>
      <c r="B880" s="88"/>
      <c r="C880" s="86"/>
      <c r="D880" s="86"/>
      <c r="E880" s="86"/>
      <c r="F880" s="87"/>
    </row>
    <row r="881" spans="1:6" ht="13.5">
      <c r="A881" s="39"/>
      <c r="B881" s="88"/>
      <c r="C881" s="86"/>
      <c r="D881" s="86"/>
      <c r="E881" s="86"/>
      <c r="F881" s="87"/>
    </row>
    <row r="882" spans="1:6" ht="13.5">
      <c r="A882" s="39"/>
      <c r="B882" s="88"/>
      <c r="C882" s="86"/>
      <c r="D882" s="86"/>
      <c r="E882" s="86"/>
      <c r="F882" s="87"/>
    </row>
    <row r="883" spans="1:6" ht="13.5">
      <c r="A883" s="39"/>
      <c r="B883" s="88"/>
      <c r="C883" s="86"/>
      <c r="D883" s="86"/>
      <c r="E883" s="86"/>
      <c r="F883" s="87"/>
    </row>
    <row r="884" spans="1:6" ht="13.5">
      <c r="A884" s="39"/>
      <c r="B884" s="88"/>
      <c r="C884" s="86"/>
      <c r="D884" s="86"/>
      <c r="E884" s="86"/>
      <c r="F884" s="87"/>
    </row>
    <row r="885" spans="1:6" ht="13.5">
      <c r="A885" s="39"/>
      <c r="B885" s="88"/>
      <c r="C885" s="86"/>
      <c r="D885" s="86"/>
      <c r="E885" s="86"/>
      <c r="F885" s="87"/>
    </row>
    <row r="886" spans="1:6" ht="13.5">
      <c r="A886" s="39"/>
      <c r="B886" s="88"/>
      <c r="C886" s="86"/>
      <c r="D886" s="86"/>
      <c r="E886" s="86"/>
      <c r="F886" s="87"/>
    </row>
    <row r="887" spans="1:6" ht="13.5">
      <c r="A887" s="39"/>
      <c r="B887" s="88"/>
      <c r="C887" s="86"/>
      <c r="D887" s="86"/>
      <c r="E887" s="86"/>
      <c r="F887" s="87"/>
    </row>
    <row r="888" spans="1:6" ht="13.5">
      <c r="A888" s="39"/>
      <c r="B888" s="88"/>
      <c r="C888" s="86"/>
      <c r="D888" s="86"/>
      <c r="E888" s="86"/>
      <c r="F888" s="87"/>
    </row>
    <row r="889" spans="1:6" ht="13.5">
      <c r="A889" s="39"/>
      <c r="B889" s="88"/>
      <c r="C889" s="86"/>
      <c r="D889" s="86"/>
      <c r="E889" s="86"/>
      <c r="F889" s="87"/>
    </row>
    <row r="890" spans="1:6" ht="13.5">
      <c r="A890" s="39"/>
      <c r="B890" s="88"/>
      <c r="C890" s="86"/>
      <c r="D890" s="86"/>
      <c r="E890" s="86"/>
      <c r="F890" s="87"/>
    </row>
    <row r="891" spans="1:6" ht="13.5">
      <c r="A891" s="39"/>
      <c r="B891" s="88"/>
      <c r="C891" s="86"/>
      <c r="D891" s="86"/>
      <c r="E891" s="86"/>
      <c r="F891" s="87"/>
    </row>
    <row r="892" spans="1:6" ht="13.5">
      <c r="A892" s="39"/>
      <c r="B892" s="88"/>
      <c r="C892" s="86"/>
      <c r="D892" s="86"/>
      <c r="E892" s="86"/>
      <c r="F892" s="87"/>
    </row>
    <row r="893" spans="1:6" ht="13.5">
      <c r="A893" s="39"/>
      <c r="B893" s="88"/>
      <c r="C893" s="86"/>
      <c r="D893" s="86"/>
      <c r="E893" s="86"/>
      <c r="F893" s="87"/>
    </row>
    <row r="894" spans="1:6" ht="13.5">
      <c r="A894" s="39"/>
      <c r="B894" s="88"/>
      <c r="C894" s="86"/>
      <c r="D894" s="86"/>
      <c r="E894" s="86"/>
      <c r="F894" s="87"/>
    </row>
    <row r="895" spans="1:6" ht="13.5">
      <c r="A895" s="39"/>
      <c r="B895" s="88"/>
      <c r="C895" s="86"/>
      <c r="D895" s="86"/>
      <c r="E895" s="86"/>
      <c r="F895" s="87"/>
    </row>
    <row r="896" spans="1:6" ht="13.5">
      <c r="A896" s="39"/>
      <c r="B896" s="88"/>
      <c r="C896" s="86"/>
      <c r="D896" s="86"/>
      <c r="E896" s="86"/>
      <c r="F896" s="87"/>
    </row>
    <row r="897" spans="1:6" ht="13.5">
      <c r="A897" s="39"/>
      <c r="B897" s="88"/>
      <c r="C897" s="86"/>
      <c r="D897" s="86"/>
      <c r="E897" s="86"/>
      <c r="F897" s="87"/>
    </row>
    <row r="898" spans="1:6" ht="13.5">
      <c r="A898" s="39"/>
      <c r="B898" s="88"/>
      <c r="C898" s="86"/>
      <c r="D898" s="86"/>
      <c r="E898" s="86"/>
      <c r="F898" s="87"/>
    </row>
    <row r="899" spans="1:6" ht="13.5">
      <c r="A899" s="39"/>
      <c r="B899" s="88"/>
      <c r="C899" s="86"/>
      <c r="D899" s="86"/>
      <c r="E899" s="86"/>
      <c r="F899" s="87"/>
    </row>
    <row r="900" spans="1:6" ht="13.5">
      <c r="A900" s="39"/>
      <c r="B900" s="88"/>
      <c r="C900" s="86"/>
      <c r="D900" s="86"/>
      <c r="E900" s="86"/>
      <c r="F900" s="87"/>
    </row>
    <row r="901" spans="1:6" ht="13.5">
      <c r="A901" s="39"/>
      <c r="B901" s="88"/>
      <c r="C901" s="86"/>
      <c r="D901" s="86"/>
      <c r="E901" s="86"/>
      <c r="F901" s="87"/>
    </row>
    <row r="902" spans="1:6" ht="13.5">
      <c r="A902" s="39"/>
      <c r="B902" s="88"/>
      <c r="C902" s="86"/>
      <c r="D902" s="86"/>
      <c r="E902" s="86"/>
      <c r="F902" s="87"/>
    </row>
    <row r="903" spans="1:6" ht="13.5">
      <c r="A903" s="39"/>
      <c r="B903" s="88"/>
      <c r="C903" s="86"/>
      <c r="D903" s="86"/>
      <c r="E903" s="86"/>
      <c r="F903" s="87"/>
    </row>
    <row r="904" spans="1:6" ht="13.5">
      <c r="A904" s="39"/>
      <c r="B904" s="88"/>
      <c r="C904" s="86"/>
      <c r="D904" s="86"/>
      <c r="E904" s="86"/>
      <c r="F904" s="87"/>
    </row>
    <row r="905" spans="1:6" ht="13.5">
      <c r="A905" s="39"/>
      <c r="B905" s="88"/>
      <c r="C905" s="86"/>
      <c r="D905" s="86"/>
      <c r="E905" s="86"/>
      <c r="F905" s="87"/>
    </row>
    <row r="906" spans="1:6" ht="13.5">
      <c r="A906" s="39"/>
      <c r="B906" s="88"/>
      <c r="C906" s="86"/>
      <c r="D906" s="86"/>
      <c r="E906" s="86"/>
      <c r="F906" s="87"/>
    </row>
    <row r="907" spans="1:6" ht="13.5">
      <c r="A907" s="39"/>
      <c r="B907" s="88"/>
      <c r="C907" s="86"/>
      <c r="D907" s="86"/>
      <c r="E907" s="86"/>
      <c r="F907" s="87"/>
    </row>
    <row r="908" spans="1:6" ht="13.5">
      <c r="A908" s="39"/>
      <c r="B908" s="88"/>
      <c r="C908" s="86"/>
      <c r="D908" s="86"/>
      <c r="E908" s="86"/>
      <c r="F908" s="87"/>
    </row>
    <row r="909" spans="1:6" ht="13.5">
      <c r="A909" s="39"/>
      <c r="B909" s="88"/>
      <c r="C909" s="86"/>
      <c r="D909" s="86"/>
      <c r="E909" s="86"/>
      <c r="F909" s="87"/>
    </row>
    <row r="910" spans="1:6" ht="13.5">
      <c r="A910" s="39"/>
      <c r="B910" s="88"/>
      <c r="C910" s="86"/>
      <c r="D910" s="86"/>
      <c r="E910" s="86"/>
      <c r="F910" s="87"/>
    </row>
    <row r="911" spans="1:6" ht="13.5">
      <c r="A911" s="39"/>
      <c r="B911" s="88"/>
      <c r="C911" s="86"/>
      <c r="D911" s="86"/>
      <c r="E911" s="86"/>
      <c r="F911" s="87"/>
    </row>
    <row r="912" spans="1:6" ht="13.5">
      <c r="A912" s="39"/>
      <c r="B912" s="88"/>
      <c r="C912" s="86"/>
      <c r="D912" s="86"/>
      <c r="E912" s="86"/>
      <c r="F912" s="87"/>
    </row>
    <row r="913" spans="1:6" ht="13.5">
      <c r="A913" s="39"/>
      <c r="B913" s="88"/>
      <c r="C913" s="86"/>
      <c r="D913" s="86"/>
      <c r="E913" s="86"/>
      <c r="F913" s="87"/>
    </row>
    <row r="914" spans="1:6" ht="13.5">
      <c r="A914" s="39"/>
      <c r="B914" s="88"/>
      <c r="C914" s="86"/>
      <c r="D914" s="86"/>
      <c r="E914" s="86"/>
      <c r="F914" s="87"/>
    </row>
    <row r="915" spans="1:6" ht="13.5">
      <c r="A915" s="39"/>
      <c r="B915" s="88"/>
      <c r="C915" s="86"/>
      <c r="D915" s="86"/>
      <c r="E915" s="86"/>
      <c r="F915" s="87"/>
    </row>
    <row r="916" spans="1:6" ht="13.5">
      <c r="A916" s="39"/>
      <c r="B916" s="88"/>
      <c r="C916" s="86"/>
      <c r="D916" s="86"/>
      <c r="E916" s="86"/>
      <c r="F916" s="87"/>
    </row>
    <row r="917" spans="1:6" ht="13.5">
      <c r="A917" s="39"/>
      <c r="B917" s="88"/>
      <c r="C917" s="86"/>
      <c r="D917" s="86"/>
      <c r="E917" s="86"/>
      <c r="F917" s="87"/>
    </row>
    <row r="918" spans="1:6" ht="13.5">
      <c r="A918" s="39"/>
      <c r="B918" s="88"/>
      <c r="C918" s="86"/>
      <c r="D918" s="86"/>
      <c r="E918" s="86"/>
      <c r="F918" s="87"/>
    </row>
    <row r="919" spans="1:6" ht="13.5">
      <c r="A919" s="39"/>
      <c r="B919" s="88"/>
      <c r="C919" s="86"/>
      <c r="D919" s="86"/>
      <c r="E919" s="86"/>
      <c r="F919" s="87"/>
    </row>
    <row r="920" spans="1:6" ht="13.5">
      <c r="A920" s="39"/>
      <c r="B920" s="88"/>
      <c r="C920" s="86"/>
      <c r="D920" s="86"/>
      <c r="E920" s="86"/>
      <c r="F920" s="87"/>
    </row>
    <row r="921" spans="1:6" ht="13.5">
      <c r="A921" s="39"/>
      <c r="B921" s="88"/>
      <c r="C921" s="86"/>
      <c r="D921" s="86"/>
      <c r="E921" s="86"/>
      <c r="F921" s="87"/>
    </row>
    <row r="922" spans="1:6" ht="13.5">
      <c r="A922" s="39"/>
      <c r="B922" s="88"/>
      <c r="C922" s="86"/>
      <c r="D922" s="86"/>
      <c r="E922" s="86"/>
      <c r="F922" s="87"/>
    </row>
    <row r="923" spans="1:6" ht="13.5">
      <c r="A923" s="39"/>
      <c r="B923" s="88"/>
      <c r="C923" s="86"/>
      <c r="D923" s="86"/>
      <c r="E923" s="86"/>
      <c r="F923" s="87"/>
    </row>
    <row r="924" spans="1:6" ht="13.5">
      <c r="A924" s="39"/>
      <c r="B924" s="88"/>
      <c r="C924" s="86"/>
      <c r="D924" s="86"/>
      <c r="E924" s="86"/>
      <c r="F924" s="87"/>
    </row>
    <row r="925" spans="1:6" ht="13.5">
      <c r="A925" s="39"/>
      <c r="B925" s="88"/>
      <c r="C925" s="86"/>
      <c r="D925" s="86"/>
      <c r="E925" s="86"/>
      <c r="F925" s="87"/>
    </row>
    <row r="926" spans="1:6" ht="13.5">
      <c r="A926" s="39"/>
      <c r="B926" s="88"/>
      <c r="C926" s="86"/>
      <c r="D926" s="86"/>
      <c r="E926" s="86"/>
      <c r="F926" s="87"/>
    </row>
    <row r="927" spans="1:6" ht="13.5">
      <c r="A927" s="39"/>
      <c r="B927" s="88"/>
      <c r="C927" s="86"/>
      <c r="D927" s="86"/>
      <c r="E927" s="86"/>
      <c r="F927" s="87"/>
    </row>
    <row r="928" spans="1:6" ht="13.5">
      <c r="A928" s="39"/>
      <c r="B928" s="88"/>
      <c r="C928" s="86"/>
      <c r="D928" s="86"/>
      <c r="E928" s="86"/>
      <c r="F928" s="87"/>
    </row>
    <row r="929" spans="1:6" ht="13.5">
      <c r="A929" s="39"/>
      <c r="B929" s="88"/>
      <c r="C929" s="86"/>
      <c r="D929" s="86"/>
      <c r="E929" s="86"/>
      <c r="F929" s="87"/>
    </row>
    <row r="930" spans="1:6" ht="13.5">
      <c r="A930" s="39"/>
      <c r="B930" s="88"/>
      <c r="C930" s="86"/>
      <c r="D930" s="86"/>
      <c r="E930" s="86"/>
      <c r="F930" s="87"/>
    </row>
    <row r="931" spans="1:6" ht="13.5">
      <c r="A931" s="39"/>
      <c r="B931" s="88"/>
      <c r="C931" s="86"/>
      <c r="D931" s="86"/>
      <c r="E931" s="86"/>
      <c r="F931" s="87"/>
    </row>
    <row r="932" spans="1:6" ht="13.5">
      <c r="A932" s="39"/>
      <c r="B932" s="88"/>
      <c r="C932" s="86"/>
      <c r="D932" s="86"/>
      <c r="E932" s="86"/>
      <c r="F932" s="87"/>
    </row>
    <row r="933" spans="1:6" ht="13.5">
      <c r="A933" s="39"/>
      <c r="B933" s="88"/>
      <c r="C933" s="86"/>
      <c r="D933" s="86"/>
      <c r="E933" s="86"/>
      <c r="F933" s="87"/>
    </row>
    <row r="934" spans="1:6" ht="13.5">
      <c r="A934" s="39"/>
      <c r="B934" s="88"/>
      <c r="C934" s="86"/>
      <c r="D934" s="86"/>
      <c r="E934" s="86"/>
      <c r="F934" s="87"/>
    </row>
    <row r="935" spans="1:6" ht="13.5">
      <c r="A935" s="39"/>
      <c r="B935" s="88"/>
      <c r="C935" s="86"/>
      <c r="D935" s="86"/>
      <c r="E935" s="86"/>
      <c r="F935" s="87"/>
    </row>
    <row r="936" spans="1:6" ht="13.5">
      <c r="A936" s="39"/>
      <c r="B936" s="88"/>
      <c r="C936" s="86"/>
      <c r="D936" s="86"/>
      <c r="E936" s="86"/>
      <c r="F936" s="87"/>
    </row>
    <row r="937" spans="1:6" ht="13.5">
      <c r="A937" s="39"/>
      <c r="B937" s="88"/>
      <c r="C937" s="86"/>
      <c r="D937" s="86"/>
      <c r="E937" s="86"/>
      <c r="F937" s="87"/>
    </row>
    <row r="938" spans="1:6" ht="13.5">
      <c r="A938" s="39"/>
      <c r="B938" s="88"/>
      <c r="C938" s="86"/>
      <c r="D938" s="86"/>
      <c r="E938" s="86"/>
      <c r="F938" s="87"/>
    </row>
    <row r="939" spans="1:6" ht="13.5">
      <c r="A939" s="39"/>
      <c r="B939" s="88"/>
      <c r="C939" s="86"/>
      <c r="D939" s="86"/>
      <c r="E939" s="86"/>
      <c r="F939" s="87"/>
    </row>
    <row r="940" spans="1:6" ht="13.5">
      <c r="A940" s="39"/>
      <c r="B940" s="88"/>
      <c r="C940" s="86"/>
      <c r="D940" s="86"/>
      <c r="E940" s="86"/>
      <c r="F940" s="87"/>
    </row>
    <row r="941" spans="1:6" ht="13.5">
      <c r="A941" s="39"/>
      <c r="B941" s="88"/>
      <c r="C941" s="86"/>
      <c r="D941" s="86"/>
      <c r="E941" s="86"/>
      <c r="F941" s="87"/>
    </row>
    <row r="942" spans="1:6" ht="13.5">
      <c r="A942" s="39"/>
      <c r="B942" s="88"/>
      <c r="C942" s="86"/>
      <c r="D942" s="86"/>
      <c r="E942" s="86"/>
      <c r="F942" s="87"/>
    </row>
    <row r="943" spans="1:6" ht="13.5">
      <c r="A943" s="39"/>
      <c r="B943" s="88"/>
      <c r="C943" s="86"/>
      <c r="D943" s="86"/>
      <c r="E943" s="86"/>
      <c r="F943" s="87"/>
    </row>
    <row r="944" spans="1:6" ht="13.5">
      <c r="A944" s="39"/>
      <c r="B944" s="88"/>
      <c r="C944" s="86"/>
      <c r="D944" s="86"/>
      <c r="E944" s="86"/>
      <c r="F944" s="87"/>
    </row>
    <row r="945" spans="1:6" ht="13.5">
      <c r="A945" s="39"/>
      <c r="B945" s="88"/>
      <c r="C945" s="86"/>
      <c r="D945" s="86"/>
      <c r="E945" s="86"/>
      <c r="F945" s="87"/>
    </row>
    <row r="946" spans="1:6" ht="13.5">
      <c r="A946" s="39"/>
      <c r="B946" s="88"/>
      <c r="C946" s="86"/>
      <c r="D946" s="86"/>
      <c r="E946" s="86"/>
      <c r="F946" s="87"/>
    </row>
    <row r="947" spans="1:6" ht="13.5">
      <c r="A947" s="39"/>
      <c r="B947" s="88"/>
      <c r="C947" s="86"/>
      <c r="D947" s="86"/>
      <c r="E947" s="86"/>
      <c r="F947" s="87"/>
    </row>
    <row r="948" spans="1:6" ht="13.5">
      <c r="A948" s="39"/>
      <c r="B948" s="88"/>
      <c r="C948" s="86"/>
      <c r="D948" s="86"/>
      <c r="E948" s="86"/>
      <c r="F948" s="87"/>
    </row>
    <row r="949" spans="1:6" ht="13.5">
      <c r="A949" s="39"/>
      <c r="B949" s="88"/>
      <c r="C949" s="86"/>
      <c r="D949" s="86"/>
      <c r="E949" s="86"/>
      <c r="F949" s="87"/>
    </row>
    <row r="950" spans="1:6" ht="13.5">
      <c r="A950" s="39"/>
      <c r="B950" s="88"/>
      <c r="C950" s="86"/>
      <c r="D950" s="86"/>
      <c r="E950" s="86"/>
      <c r="F950" s="87"/>
    </row>
    <row r="951" spans="1:6" ht="13.5">
      <c r="A951" s="39"/>
      <c r="B951" s="88"/>
      <c r="C951" s="86"/>
      <c r="D951" s="86"/>
      <c r="E951" s="86"/>
      <c r="F951" s="87"/>
    </row>
    <row r="952" spans="1:6" ht="13.5">
      <c r="A952" s="39"/>
      <c r="B952" s="88"/>
      <c r="C952" s="86"/>
      <c r="D952" s="86"/>
      <c r="E952" s="86"/>
      <c r="F952" s="87"/>
    </row>
    <row r="953" spans="1:6" ht="13.5">
      <c r="A953" s="39"/>
      <c r="B953" s="88"/>
      <c r="C953" s="86"/>
      <c r="D953" s="86"/>
      <c r="E953" s="86"/>
      <c r="F953" s="87"/>
    </row>
    <row r="954" spans="1:6" ht="13.5">
      <c r="A954" s="39"/>
      <c r="B954" s="88"/>
      <c r="C954" s="86"/>
      <c r="D954" s="86"/>
      <c r="E954" s="86"/>
      <c r="F954" s="87"/>
    </row>
    <row r="955" spans="1:6" ht="13.5">
      <c r="A955" s="39"/>
      <c r="B955" s="88"/>
      <c r="C955" s="86"/>
      <c r="D955" s="86"/>
      <c r="E955" s="86"/>
      <c r="F955" s="87"/>
    </row>
    <row r="956" spans="1:6" ht="13.5">
      <c r="A956" s="39"/>
      <c r="B956" s="88"/>
      <c r="C956" s="86"/>
      <c r="D956" s="86"/>
      <c r="E956" s="86"/>
      <c r="F956" s="87"/>
    </row>
    <row r="957" spans="1:6" ht="13.5">
      <c r="A957" s="39"/>
      <c r="B957" s="88"/>
      <c r="C957" s="86"/>
      <c r="D957" s="86"/>
      <c r="E957" s="86"/>
      <c r="F957" s="87"/>
    </row>
    <row r="958" spans="1:6" ht="13.5">
      <c r="A958" s="39"/>
      <c r="B958" s="88"/>
      <c r="C958" s="86"/>
      <c r="D958" s="86"/>
      <c r="E958" s="86"/>
      <c r="F958" s="87"/>
    </row>
    <row r="959" spans="1:6" ht="13.5">
      <c r="A959" s="39"/>
      <c r="B959" s="88"/>
      <c r="C959" s="86"/>
      <c r="D959" s="86"/>
      <c r="E959" s="86"/>
      <c r="F959" s="87"/>
    </row>
    <row r="960" spans="1:6" ht="13.5">
      <c r="A960" s="39"/>
      <c r="B960" s="88"/>
      <c r="C960" s="86"/>
      <c r="D960" s="86"/>
      <c r="E960" s="86"/>
      <c r="F960" s="87"/>
    </row>
    <row r="961" spans="1:6" ht="13.5">
      <c r="A961" s="39"/>
      <c r="B961" s="88"/>
      <c r="C961" s="86"/>
      <c r="D961" s="86"/>
      <c r="E961" s="86"/>
      <c r="F961" s="87"/>
    </row>
    <row r="962" spans="1:6" ht="13.5">
      <c r="A962" s="39"/>
      <c r="B962" s="88"/>
      <c r="C962" s="86"/>
      <c r="D962" s="86"/>
      <c r="E962" s="86"/>
      <c r="F962" s="87"/>
    </row>
    <row r="963" spans="1:6" ht="13.5">
      <c r="A963" s="39"/>
      <c r="B963" s="88"/>
      <c r="C963" s="86"/>
      <c r="D963" s="86"/>
      <c r="E963" s="86"/>
      <c r="F963" s="87"/>
    </row>
    <row r="964" spans="1:6" ht="13.5">
      <c r="A964" s="39"/>
      <c r="B964" s="88"/>
      <c r="C964" s="86"/>
      <c r="D964" s="86"/>
      <c r="E964" s="86"/>
      <c r="F964" s="87"/>
    </row>
    <row r="965" spans="1:6" ht="13.5">
      <c r="A965" s="39"/>
      <c r="B965" s="88"/>
      <c r="C965" s="86"/>
      <c r="D965" s="86"/>
      <c r="E965" s="86"/>
      <c r="F965" s="87"/>
    </row>
    <row r="966" spans="1:6" ht="13.5">
      <c r="A966" s="39"/>
      <c r="B966" s="88"/>
      <c r="C966" s="86"/>
      <c r="D966" s="86"/>
      <c r="E966" s="86"/>
      <c r="F966" s="87"/>
    </row>
    <row r="967" spans="1:6" ht="13.5">
      <c r="A967" s="39"/>
      <c r="B967" s="88"/>
      <c r="C967" s="86"/>
      <c r="D967" s="86"/>
      <c r="E967" s="86"/>
      <c r="F967" s="87"/>
    </row>
    <row r="968" spans="1:6" ht="13.5">
      <c r="A968" s="39"/>
      <c r="B968" s="88"/>
      <c r="C968" s="86"/>
      <c r="D968" s="86"/>
      <c r="E968" s="86"/>
      <c r="F968" s="87"/>
    </row>
    <row r="969" spans="1:6" ht="13.5">
      <c r="A969" s="39"/>
      <c r="B969" s="88"/>
      <c r="C969" s="86"/>
      <c r="D969" s="86"/>
      <c r="E969" s="86"/>
      <c r="F969" s="87"/>
    </row>
    <row r="970" spans="1:6" ht="13.5">
      <c r="A970" s="39"/>
      <c r="B970" s="88"/>
      <c r="C970" s="86"/>
      <c r="D970" s="86"/>
      <c r="E970" s="86"/>
      <c r="F970" s="87"/>
    </row>
    <row r="971" spans="1:6" ht="13.5">
      <c r="A971" s="39"/>
      <c r="B971" s="88"/>
      <c r="C971" s="86"/>
      <c r="D971" s="86"/>
      <c r="E971" s="86"/>
      <c r="F971" s="87"/>
    </row>
    <row r="972" spans="1:6" ht="13.5">
      <c r="A972" s="39"/>
      <c r="B972" s="88"/>
      <c r="C972" s="86"/>
      <c r="D972" s="86"/>
      <c r="E972" s="86"/>
      <c r="F972" s="87"/>
    </row>
    <row r="973" spans="1:6" ht="13.5">
      <c r="A973" s="39"/>
      <c r="B973" s="88"/>
      <c r="C973" s="86"/>
      <c r="D973" s="86"/>
      <c r="E973" s="86"/>
      <c r="F973" s="87"/>
    </row>
    <row r="974" spans="1:6" ht="13.5">
      <c r="A974" s="39"/>
      <c r="B974" s="88"/>
      <c r="C974" s="86"/>
      <c r="D974" s="86"/>
      <c r="E974" s="86"/>
      <c r="F974" s="87"/>
    </row>
    <row r="975" spans="1:6" ht="13.5">
      <c r="A975" s="39"/>
      <c r="B975" s="88"/>
      <c r="C975" s="86"/>
      <c r="D975" s="86"/>
      <c r="E975" s="86"/>
      <c r="F975" s="87"/>
    </row>
    <row r="976" spans="1:6" ht="13.5">
      <c r="A976" s="39"/>
      <c r="B976" s="88"/>
      <c r="C976" s="86"/>
      <c r="D976" s="86"/>
      <c r="E976" s="86"/>
      <c r="F976" s="87"/>
    </row>
    <row r="977" spans="1:6" ht="13.5">
      <c r="A977" s="39"/>
      <c r="B977" s="88"/>
      <c r="C977" s="86"/>
      <c r="D977" s="86"/>
      <c r="E977" s="86"/>
      <c r="F977" s="87"/>
    </row>
    <row r="978" spans="1:6" ht="13.5">
      <c r="A978" s="39"/>
      <c r="B978" s="88"/>
      <c r="C978" s="86"/>
      <c r="D978" s="86"/>
      <c r="E978" s="86"/>
      <c r="F978" s="87"/>
    </row>
    <row r="979" spans="1:6" ht="13.5">
      <c r="A979" s="39"/>
      <c r="B979" s="88"/>
      <c r="C979" s="86"/>
      <c r="D979" s="86"/>
      <c r="E979" s="86"/>
      <c r="F979" s="87"/>
    </row>
    <row r="980" spans="1:6" ht="13.5">
      <c r="A980" s="39"/>
      <c r="B980" s="88"/>
      <c r="C980" s="86"/>
      <c r="D980" s="86"/>
      <c r="E980" s="86"/>
      <c r="F980" s="87"/>
    </row>
    <row r="981" spans="1:6" ht="13.5">
      <c r="A981" s="39"/>
      <c r="B981" s="88"/>
      <c r="C981" s="86"/>
      <c r="D981" s="86"/>
      <c r="E981" s="86"/>
      <c r="F981" s="87"/>
    </row>
    <row r="982" spans="1:6" ht="13.5">
      <c r="A982" s="39"/>
      <c r="B982" s="88"/>
      <c r="C982" s="86"/>
      <c r="D982" s="86"/>
      <c r="E982" s="86"/>
      <c r="F982" s="87"/>
    </row>
    <row r="983" spans="1:6" ht="13.5">
      <c r="A983" s="39"/>
      <c r="B983" s="88"/>
      <c r="C983" s="86"/>
      <c r="D983" s="86"/>
      <c r="E983" s="86"/>
      <c r="F983" s="87"/>
    </row>
    <row r="984" spans="1:6" ht="13.5">
      <c r="A984" s="39"/>
      <c r="B984" s="88"/>
      <c r="C984" s="86"/>
      <c r="D984" s="86"/>
      <c r="E984" s="86"/>
      <c r="F984" s="87"/>
    </row>
    <row r="985" spans="1:6" ht="13.5">
      <c r="A985" s="39"/>
      <c r="B985" s="88"/>
      <c r="C985" s="86"/>
      <c r="D985" s="86"/>
      <c r="E985" s="86"/>
      <c r="F985" s="87"/>
    </row>
    <row r="986" spans="1:6" ht="13.5">
      <c r="A986" s="39"/>
      <c r="B986" s="88"/>
      <c r="C986" s="86"/>
      <c r="D986" s="86"/>
      <c r="E986" s="86"/>
      <c r="F986" s="87"/>
    </row>
    <row r="987" spans="1:6" ht="13.5">
      <c r="A987" s="39"/>
      <c r="B987" s="88"/>
      <c r="C987" s="86"/>
      <c r="D987" s="86"/>
      <c r="E987" s="86"/>
      <c r="F987" s="87"/>
    </row>
    <row r="988" spans="1:6" ht="13.5">
      <c r="A988" s="39"/>
      <c r="B988" s="88"/>
      <c r="C988" s="86"/>
      <c r="D988" s="86"/>
      <c r="E988" s="86"/>
      <c r="F988" s="87"/>
    </row>
    <row r="989" spans="1:6" ht="13.5">
      <c r="A989" s="39"/>
      <c r="B989" s="88"/>
      <c r="C989" s="86"/>
      <c r="D989" s="86"/>
      <c r="E989" s="86"/>
      <c r="F989" s="87"/>
    </row>
    <row r="990" spans="1:6" ht="13.5">
      <c r="A990" s="39"/>
      <c r="B990" s="88"/>
      <c r="C990" s="86"/>
      <c r="D990" s="86"/>
      <c r="E990" s="86"/>
      <c r="F990" s="87"/>
    </row>
    <row r="991" spans="1:6" ht="13.5">
      <c r="A991" s="39"/>
      <c r="B991" s="88"/>
      <c r="C991" s="86"/>
      <c r="D991" s="86"/>
      <c r="E991" s="86"/>
      <c r="F991" s="87"/>
    </row>
    <row r="992" spans="1:6" ht="13.5">
      <c r="A992" s="39"/>
      <c r="B992" s="88"/>
      <c r="C992" s="86"/>
      <c r="D992" s="86"/>
      <c r="E992" s="86"/>
      <c r="F992" s="87"/>
    </row>
    <row r="993" spans="1:6" ht="13.5">
      <c r="A993" s="39"/>
      <c r="B993" s="88"/>
      <c r="C993" s="86"/>
      <c r="D993" s="86"/>
      <c r="E993" s="86"/>
      <c r="F993" s="87"/>
    </row>
    <row r="994" spans="1:6" ht="13.5">
      <c r="A994" s="39"/>
      <c r="B994" s="88"/>
      <c r="C994" s="86"/>
      <c r="D994" s="86"/>
      <c r="E994" s="86"/>
      <c r="F994" s="87"/>
    </row>
    <row r="995" spans="1:6" ht="13.5">
      <c r="A995" s="39"/>
      <c r="B995" s="88"/>
      <c r="C995" s="86"/>
      <c r="D995" s="86"/>
      <c r="E995" s="86"/>
      <c r="F995" s="87"/>
    </row>
    <row r="996" spans="1:6" ht="13.5">
      <c r="A996" s="39"/>
      <c r="B996" s="88"/>
      <c r="C996" s="86"/>
      <c r="D996" s="86"/>
      <c r="E996" s="86"/>
      <c r="F996" s="87"/>
    </row>
    <row r="997" spans="1:6" ht="13.5">
      <c r="A997" s="39"/>
      <c r="B997" s="88"/>
      <c r="C997" s="86"/>
      <c r="D997" s="86"/>
      <c r="E997" s="86"/>
      <c r="F997" s="87"/>
    </row>
    <row r="998" spans="1:6" ht="13.5">
      <c r="A998" s="39"/>
      <c r="B998" s="88"/>
      <c r="C998" s="86"/>
      <c r="D998" s="86"/>
      <c r="E998" s="86"/>
      <c r="F998" s="87"/>
    </row>
    <row r="999" spans="1:6" ht="13.5">
      <c r="A999" s="39"/>
      <c r="B999" s="88"/>
      <c r="C999" s="86"/>
      <c r="D999" s="86"/>
      <c r="E999" s="86"/>
      <c r="F999" s="87"/>
    </row>
    <row r="1000" spans="1:6" ht="13.5">
      <c r="A1000" s="39"/>
      <c r="B1000" s="88"/>
      <c r="C1000" s="86"/>
      <c r="D1000" s="86"/>
      <c r="E1000" s="86"/>
      <c r="F1000" s="87"/>
    </row>
    <row r="1001" spans="1:6" ht="13.5">
      <c r="A1001" s="39"/>
      <c r="B1001" s="88"/>
      <c r="C1001" s="86"/>
      <c r="D1001" s="86"/>
      <c r="E1001" s="86"/>
      <c r="F1001" s="87"/>
    </row>
    <row r="1002" spans="1:6" ht="13.5">
      <c r="A1002" s="39"/>
      <c r="B1002" s="88"/>
      <c r="C1002" s="86"/>
      <c r="D1002" s="86"/>
      <c r="E1002" s="86"/>
      <c r="F1002" s="87"/>
    </row>
    <row r="1003" spans="1:6" ht="13.5">
      <c r="A1003" s="39"/>
      <c r="B1003" s="88"/>
      <c r="C1003" s="86"/>
      <c r="D1003" s="86"/>
      <c r="E1003" s="86"/>
      <c r="F1003" s="87"/>
    </row>
    <row r="1004" spans="1:6" ht="13.5">
      <c r="A1004" s="39"/>
      <c r="B1004" s="88"/>
      <c r="C1004" s="86"/>
      <c r="D1004" s="86"/>
      <c r="E1004" s="86"/>
      <c r="F1004" s="87"/>
    </row>
    <row r="1005" spans="1:6" ht="13.5">
      <c r="A1005" s="39"/>
      <c r="B1005" s="88"/>
      <c r="C1005" s="86"/>
      <c r="D1005" s="86"/>
      <c r="E1005" s="86"/>
      <c r="F1005" s="87"/>
    </row>
    <row r="1006" spans="1:6" ht="13.5">
      <c r="A1006" s="39"/>
      <c r="B1006" s="88"/>
      <c r="C1006" s="86"/>
      <c r="D1006" s="86"/>
      <c r="E1006" s="86"/>
      <c r="F1006" s="87"/>
    </row>
    <row r="1007" spans="1:6" ht="13.5">
      <c r="A1007" s="39"/>
      <c r="B1007" s="88"/>
      <c r="C1007" s="86"/>
      <c r="D1007" s="86"/>
      <c r="E1007" s="86"/>
      <c r="F1007" s="87"/>
    </row>
    <row r="1008" spans="1:6" ht="13.5">
      <c r="A1008" s="39"/>
      <c r="B1008" s="88"/>
      <c r="C1008" s="86"/>
      <c r="D1008" s="86"/>
      <c r="E1008" s="86"/>
      <c r="F1008" s="87"/>
    </row>
    <row r="1009" spans="1:6" ht="13.5">
      <c r="A1009" s="39"/>
      <c r="B1009" s="88"/>
      <c r="C1009" s="86"/>
      <c r="D1009" s="86"/>
      <c r="E1009" s="86"/>
      <c r="F1009" s="87"/>
    </row>
    <row r="1010" spans="1:6" ht="13.5">
      <c r="A1010" s="39"/>
      <c r="B1010" s="88"/>
      <c r="C1010" s="86"/>
      <c r="D1010" s="86"/>
      <c r="E1010" s="86"/>
      <c r="F1010" s="87"/>
    </row>
    <row r="1011" spans="1:6" ht="13.5">
      <c r="A1011" s="39"/>
      <c r="B1011" s="88"/>
      <c r="C1011" s="86"/>
      <c r="D1011" s="86"/>
      <c r="E1011" s="86"/>
      <c r="F1011" s="87"/>
    </row>
    <row r="1012" spans="1:6" ht="13.5">
      <c r="A1012" s="39"/>
      <c r="B1012" s="88"/>
      <c r="C1012" s="86"/>
      <c r="D1012" s="86"/>
      <c r="E1012" s="86"/>
      <c r="F1012" s="87"/>
    </row>
    <row r="1013" spans="1:6" ht="13.5">
      <c r="A1013" s="39"/>
      <c r="B1013" s="88"/>
      <c r="C1013" s="86"/>
      <c r="D1013" s="86"/>
      <c r="E1013" s="86"/>
      <c r="F1013" s="87"/>
    </row>
    <row r="1014" spans="1:6" ht="13.5">
      <c r="A1014" s="39"/>
      <c r="B1014" s="88"/>
      <c r="C1014" s="86"/>
      <c r="D1014" s="86"/>
      <c r="E1014" s="86"/>
      <c r="F1014" s="87"/>
    </row>
    <row r="1015" spans="1:6" ht="13.5">
      <c r="A1015" s="39"/>
      <c r="B1015" s="88"/>
      <c r="C1015" s="86"/>
      <c r="D1015" s="86"/>
      <c r="E1015" s="86"/>
      <c r="F1015" s="87"/>
    </row>
    <row r="1016" spans="1:6" ht="13.5">
      <c r="A1016" s="39"/>
      <c r="B1016" s="88"/>
      <c r="C1016" s="86"/>
      <c r="D1016" s="86"/>
      <c r="E1016" s="86"/>
      <c r="F1016" s="87"/>
    </row>
    <row r="1017" spans="1:6" ht="13.5">
      <c r="A1017" s="39"/>
      <c r="B1017" s="88"/>
      <c r="C1017" s="86"/>
      <c r="D1017" s="86"/>
      <c r="E1017" s="86"/>
      <c r="F1017" s="87"/>
    </row>
    <row r="1018" spans="1:6" ht="13.5">
      <c r="A1018" s="39"/>
      <c r="B1018" s="88"/>
      <c r="C1018" s="86"/>
      <c r="D1018" s="86"/>
      <c r="E1018" s="86"/>
      <c r="F1018" s="87"/>
    </row>
    <row r="1019" spans="1:6" ht="13.5">
      <c r="A1019" s="39"/>
      <c r="B1019" s="88"/>
      <c r="C1019" s="86"/>
      <c r="D1019" s="86"/>
      <c r="E1019" s="86"/>
      <c r="F1019" s="87"/>
    </row>
    <row r="1020" spans="1:6" ht="13.5">
      <c r="A1020" s="39"/>
      <c r="B1020" s="88"/>
      <c r="C1020" s="86"/>
      <c r="D1020" s="86"/>
      <c r="E1020" s="86"/>
      <c r="F1020" s="87"/>
    </row>
    <row r="1021" spans="1:6" ht="13.5">
      <c r="A1021" s="39"/>
      <c r="B1021" s="88"/>
      <c r="C1021" s="86"/>
      <c r="D1021" s="86"/>
      <c r="E1021" s="86"/>
      <c r="F1021" s="87"/>
    </row>
    <row r="1022" spans="1:6" ht="13.5">
      <c r="A1022" s="39"/>
      <c r="B1022" s="88"/>
      <c r="C1022" s="86"/>
      <c r="D1022" s="86"/>
      <c r="E1022" s="86"/>
      <c r="F1022" s="87"/>
    </row>
    <row r="1023" spans="1:6" ht="13.5">
      <c r="A1023" s="39"/>
      <c r="B1023" s="88"/>
      <c r="C1023" s="86"/>
      <c r="D1023" s="86"/>
      <c r="E1023" s="86"/>
      <c r="F1023" s="87"/>
    </row>
    <row r="1024" spans="1:6" ht="13.5">
      <c r="A1024" s="39"/>
      <c r="B1024" s="88"/>
      <c r="C1024" s="86"/>
      <c r="D1024" s="86"/>
      <c r="E1024" s="86"/>
      <c r="F1024" s="87"/>
    </row>
    <row r="1025" spans="1:6" ht="13.5">
      <c r="A1025" s="39"/>
      <c r="B1025" s="88"/>
      <c r="C1025" s="86"/>
      <c r="D1025" s="86"/>
      <c r="E1025" s="86"/>
      <c r="F1025" s="87"/>
    </row>
    <row r="1026" spans="1:6" ht="13.5">
      <c r="A1026" s="39"/>
      <c r="B1026" s="88"/>
      <c r="C1026" s="86"/>
      <c r="D1026" s="86"/>
      <c r="E1026" s="86"/>
      <c r="F1026" s="87"/>
    </row>
    <row r="1027" spans="1:6" ht="13.5">
      <c r="A1027" s="39"/>
      <c r="B1027" s="88"/>
      <c r="C1027" s="86"/>
      <c r="D1027" s="86"/>
      <c r="E1027" s="86"/>
      <c r="F1027" s="87"/>
    </row>
    <row r="1028" spans="1:5" ht="13.5">
      <c r="A1028" s="93"/>
      <c r="B1028" s="94"/>
      <c r="C1028" s="85"/>
      <c r="D1028" s="85"/>
      <c r="E1028" s="85"/>
    </row>
    <row r="1029" spans="1:5" ht="13.5">
      <c r="A1029" s="93"/>
      <c r="B1029" s="94"/>
      <c r="C1029" s="85"/>
      <c r="D1029" s="85"/>
      <c r="E1029" s="85"/>
    </row>
    <row r="1030" spans="1:5" ht="13.5">
      <c r="A1030" s="93"/>
      <c r="B1030" s="94"/>
      <c r="C1030" s="85"/>
      <c r="D1030" s="85"/>
      <c r="E1030" s="85"/>
    </row>
    <row r="1031" spans="1:5" ht="13.5">
      <c r="A1031" s="93"/>
      <c r="B1031" s="94"/>
      <c r="C1031" s="85"/>
      <c r="D1031" s="85"/>
      <c r="E1031" s="85"/>
    </row>
    <row r="1032" spans="1:5" ht="13.5">
      <c r="A1032" s="93"/>
      <c r="B1032" s="94"/>
      <c r="C1032" s="85"/>
      <c r="D1032" s="85"/>
      <c r="E1032" s="85"/>
    </row>
    <row r="1033" spans="1:5" ht="13.5">
      <c r="A1033" s="93"/>
      <c r="B1033" s="94"/>
      <c r="C1033" s="85"/>
      <c r="D1033" s="85"/>
      <c r="E1033" s="85"/>
    </row>
    <row r="1034" spans="1:5" ht="13.5">
      <c r="A1034" s="93"/>
      <c r="B1034" s="94"/>
      <c r="C1034" s="85"/>
      <c r="D1034" s="85"/>
      <c r="E1034" s="85"/>
    </row>
    <row r="1035" spans="1:5" ht="13.5">
      <c r="A1035" s="93"/>
      <c r="B1035" s="94"/>
      <c r="C1035" s="85"/>
      <c r="D1035" s="85"/>
      <c r="E1035" s="85"/>
    </row>
    <row r="1036" spans="1:5" ht="13.5">
      <c r="A1036" s="93"/>
      <c r="B1036" s="94"/>
      <c r="C1036" s="85"/>
      <c r="D1036" s="85"/>
      <c r="E1036" s="85"/>
    </row>
    <row r="1037" spans="1:5" ht="13.5">
      <c r="A1037" s="93"/>
      <c r="B1037" s="94"/>
      <c r="C1037" s="85"/>
      <c r="D1037" s="85"/>
      <c r="E1037" s="85"/>
    </row>
    <row r="1038" spans="1:5" ht="13.5">
      <c r="A1038" s="93"/>
      <c r="B1038" s="94"/>
      <c r="C1038" s="85"/>
      <c r="D1038" s="85"/>
      <c r="E1038" s="85"/>
    </row>
    <row r="1039" spans="1:5" ht="13.5">
      <c r="A1039" s="93"/>
      <c r="B1039" s="94"/>
      <c r="C1039" s="85"/>
      <c r="D1039" s="85"/>
      <c r="E1039" s="85"/>
    </row>
    <row r="1040" spans="1:5" ht="13.5">
      <c r="A1040" s="93"/>
      <c r="B1040" s="94"/>
      <c r="C1040" s="85"/>
      <c r="D1040" s="85"/>
      <c r="E1040" s="85"/>
    </row>
    <row r="1041" spans="1:5" ht="13.5">
      <c r="A1041" s="93"/>
      <c r="B1041" s="94"/>
      <c r="C1041" s="85"/>
      <c r="D1041" s="85"/>
      <c r="E1041" s="85"/>
    </row>
    <row r="1042" spans="1:5" ht="13.5">
      <c r="A1042" s="93"/>
      <c r="B1042" s="94"/>
      <c r="C1042" s="85"/>
      <c r="D1042" s="85"/>
      <c r="E1042" s="85"/>
    </row>
    <row r="1043" spans="1:5" ht="13.5">
      <c r="A1043" s="93"/>
      <c r="B1043" s="94"/>
      <c r="C1043" s="85"/>
      <c r="D1043" s="85"/>
      <c r="E1043" s="85"/>
    </row>
    <row r="1044" spans="1:5" ht="13.5">
      <c r="A1044" s="93"/>
      <c r="B1044" s="94"/>
      <c r="C1044" s="85"/>
      <c r="D1044" s="85"/>
      <c r="E1044" s="85"/>
    </row>
    <row r="1045" spans="1:5" ht="13.5">
      <c r="A1045" s="93"/>
      <c r="B1045" s="94"/>
      <c r="C1045" s="85"/>
      <c r="D1045" s="85"/>
      <c r="E1045" s="85"/>
    </row>
    <row r="1046" spans="1:5" ht="13.5">
      <c r="A1046" s="93"/>
      <c r="B1046" s="94"/>
      <c r="C1046" s="85"/>
      <c r="D1046" s="85"/>
      <c r="E1046" s="85"/>
    </row>
    <row r="1047" spans="1:5" ht="13.5">
      <c r="A1047" s="93"/>
      <c r="B1047" s="94"/>
      <c r="C1047" s="85"/>
      <c r="D1047" s="85"/>
      <c r="E1047" s="85"/>
    </row>
    <row r="1048" spans="1:5" ht="13.5">
      <c r="A1048" s="93"/>
      <c r="B1048" s="94"/>
      <c r="C1048" s="85"/>
      <c r="D1048" s="85"/>
      <c r="E1048" s="85"/>
    </row>
    <row r="1049" spans="1:5" ht="13.5">
      <c r="A1049" s="93"/>
      <c r="B1049" s="94"/>
      <c r="C1049" s="85"/>
      <c r="D1049" s="85"/>
      <c r="E1049" s="85"/>
    </row>
    <row r="1050" spans="1:5" ht="13.5">
      <c r="A1050" s="93"/>
      <c r="B1050" s="94"/>
      <c r="C1050" s="85"/>
      <c r="D1050" s="85"/>
      <c r="E1050" s="85"/>
    </row>
    <row r="1051" spans="1:5" ht="13.5">
      <c r="A1051" s="93"/>
      <c r="B1051" s="94"/>
      <c r="C1051" s="85"/>
      <c r="D1051" s="85"/>
      <c r="E1051" s="85"/>
    </row>
    <row r="1052" spans="1:5" ht="13.5">
      <c r="A1052" s="93"/>
      <c r="B1052" s="94"/>
      <c r="C1052" s="85"/>
      <c r="D1052" s="85"/>
      <c r="E1052" s="85"/>
    </row>
    <row r="1053" spans="1:5" ht="13.5">
      <c r="A1053" s="93"/>
      <c r="B1053" s="94"/>
      <c r="C1053" s="85"/>
      <c r="D1053" s="85"/>
      <c r="E1053" s="85"/>
    </row>
    <row r="1054" spans="1:5" ht="13.5">
      <c r="A1054" s="93"/>
      <c r="B1054" s="94"/>
      <c r="C1054" s="85"/>
      <c r="D1054" s="85"/>
      <c r="E1054" s="85"/>
    </row>
    <row r="1055" spans="1:5" ht="13.5">
      <c r="A1055" s="93"/>
      <c r="B1055" s="94"/>
      <c r="C1055" s="85"/>
      <c r="D1055" s="85"/>
      <c r="E1055" s="85"/>
    </row>
    <row r="1056" spans="1:5" ht="13.5">
      <c r="A1056" s="93"/>
      <c r="B1056" s="94"/>
      <c r="C1056" s="85"/>
      <c r="D1056" s="85"/>
      <c r="E1056" s="85"/>
    </row>
    <row r="1057" spans="1:5" ht="13.5">
      <c r="A1057" s="93"/>
      <c r="B1057" s="94"/>
      <c r="C1057" s="85"/>
      <c r="D1057" s="85"/>
      <c r="E1057" s="85"/>
    </row>
    <row r="1058" spans="1:5" ht="13.5">
      <c r="A1058" s="93"/>
      <c r="B1058" s="94"/>
      <c r="C1058" s="85"/>
      <c r="D1058" s="85"/>
      <c r="E1058" s="85"/>
    </row>
    <row r="1059" spans="1:5" ht="13.5">
      <c r="A1059" s="93"/>
      <c r="B1059" s="94"/>
      <c r="C1059" s="85"/>
      <c r="D1059" s="85"/>
      <c r="E1059" s="85"/>
    </row>
    <row r="1060" spans="1:5" ht="13.5">
      <c r="A1060" s="93"/>
      <c r="B1060" s="94"/>
      <c r="C1060" s="85"/>
      <c r="D1060" s="85"/>
      <c r="E1060" s="85"/>
    </row>
    <row r="1061" spans="1:5" ht="13.5">
      <c r="A1061" s="93"/>
      <c r="B1061" s="94"/>
      <c r="C1061" s="85"/>
      <c r="D1061" s="85"/>
      <c r="E1061" s="85"/>
    </row>
    <row r="1062" spans="1:5" ht="13.5">
      <c r="A1062" s="93"/>
      <c r="B1062" s="94"/>
      <c r="C1062" s="85"/>
      <c r="D1062" s="85"/>
      <c r="E1062" s="85"/>
    </row>
    <row r="1063" spans="1:5" ht="13.5">
      <c r="A1063" s="93"/>
      <c r="B1063" s="94"/>
      <c r="C1063" s="85"/>
      <c r="D1063" s="85"/>
      <c r="E1063" s="85"/>
    </row>
    <row r="1064" spans="1:5" ht="13.5">
      <c r="A1064" s="93"/>
      <c r="B1064" s="94"/>
      <c r="C1064" s="85"/>
      <c r="D1064" s="85"/>
      <c r="E1064" s="85"/>
    </row>
    <row r="1065" spans="1:5" ht="13.5">
      <c r="A1065" s="93"/>
      <c r="B1065" s="94"/>
      <c r="C1065" s="85"/>
      <c r="D1065" s="85"/>
      <c r="E1065" s="85"/>
    </row>
    <row r="1066" spans="1:5" ht="13.5">
      <c r="A1066" s="93"/>
      <c r="B1066" s="94"/>
      <c r="C1066" s="85"/>
      <c r="D1066" s="85"/>
      <c r="E1066" s="85"/>
    </row>
    <row r="1067" spans="1:5" ht="13.5">
      <c r="A1067" s="93"/>
      <c r="B1067" s="94"/>
      <c r="C1067" s="85"/>
      <c r="D1067" s="85"/>
      <c r="E1067" s="85"/>
    </row>
    <row r="1068" spans="1:5" ht="13.5">
      <c r="A1068" s="93"/>
      <c r="B1068" s="94"/>
      <c r="C1068" s="85"/>
      <c r="D1068" s="85"/>
      <c r="E1068" s="85"/>
    </row>
    <row r="1069" spans="1:5" ht="13.5">
      <c r="A1069" s="93"/>
      <c r="B1069" s="94"/>
      <c r="C1069" s="85"/>
      <c r="D1069" s="85"/>
      <c r="E1069" s="85"/>
    </row>
    <row r="1070" spans="1:5" ht="13.5">
      <c r="A1070" s="93"/>
      <c r="B1070" s="94"/>
      <c r="C1070" s="85"/>
      <c r="D1070" s="85"/>
      <c r="E1070" s="85"/>
    </row>
    <row r="1071" spans="1:5" ht="13.5">
      <c r="A1071" s="93"/>
      <c r="B1071" s="94"/>
      <c r="C1071" s="85"/>
      <c r="D1071" s="85"/>
      <c r="E1071" s="85"/>
    </row>
    <row r="1072" spans="1:5" ht="13.5">
      <c r="A1072" s="93"/>
      <c r="B1072" s="94"/>
      <c r="C1072" s="85"/>
      <c r="D1072" s="85"/>
      <c r="E1072" s="85"/>
    </row>
    <row r="1073" spans="1:5" ht="13.5">
      <c r="A1073" s="93"/>
      <c r="B1073" s="94"/>
      <c r="C1073" s="85"/>
      <c r="D1073" s="85"/>
      <c r="E1073" s="85"/>
    </row>
    <row r="1074" spans="1:5" ht="13.5">
      <c r="A1074" s="93"/>
      <c r="B1074" s="94"/>
      <c r="C1074" s="85"/>
      <c r="D1074" s="85"/>
      <c r="E1074" s="85"/>
    </row>
    <row r="1075" spans="1:5" ht="13.5">
      <c r="A1075" s="93"/>
      <c r="B1075" s="94"/>
      <c r="C1075" s="85"/>
      <c r="D1075" s="85"/>
      <c r="E1075" s="85"/>
    </row>
    <row r="1076" spans="1:5" ht="13.5">
      <c r="A1076" s="93"/>
      <c r="B1076" s="94"/>
      <c r="C1076" s="85"/>
      <c r="D1076" s="85"/>
      <c r="E1076" s="85"/>
    </row>
    <row r="1077" spans="1:5" ht="13.5">
      <c r="A1077" s="93"/>
      <c r="B1077" s="94"/>
      <c r="C1077" s="85"/>
      <c r="D1077" s="85"/>
      <c r="E1077" s="85"/>
    </row>
    <row r="1078" spans="1:5" ht="13.5">
      <c r="A1078" s="93"/>
      <c r="B1078" s="94"/>
      <c r="C1078" s="85"/>
      <c r="D1078" s="85"/>
      <c r="E1078" s="85"/>
    </row>
    <row r="1079" spans="1:5" ht="13.5">
      <c r="A1079" s="93"/>
      <c r="B1079" s="94"/>
      <c r="C1079" s="85"/>
      <c r="D1079" s="85"/>
      <c r="E1079" s="85"/>
    </row>
    <row r="1080" spans="1:5" ht="13.5">
      <c r="A1080" s="93"/>
      <c r="B1080" s="94"/>
      <c r="C1080" s="85"/>
      <c r="D1080" s="85"/>
      <c r="E1080" s="85"/>
    </row>
    <row r="1081" spans="1:5" ht="13.5">
      <c r="A1081" s="93"/>
      <c r="B1081" s="94"/>
      <c r="C1081" s="85"/>
      <c r="D1081" s="85"/>
      <c r="E1081" s="85"/>
    </row>
    <row r="1082" spans="1:5" ht="13.5">
      <c r="A1082" s="93"/>
      <c r="B1082" s="94"/>
      <c r="C1082" s="85"/>
      <c r="D1082" s="85"/>
      <c r="E1082" s="85"/>
    </row>
    <row r="1083" spans="1:5" ht="13.5">
      <c r="A1083" s="93"/>
      <c r="B1083" s="94"/>
      <c r="C1083" s="85"/>
      <c r="D1083" s="85"/>
      <c r="E1083" s="85"/>
    </row>
    <row r="1084" spans="1:5" ht="13.5">
      <c r="A1084" s="93"/>
      <c r="B1084" s="94"/>
      <c r="C1084" s="85"/>
      <c r="D1084" s="85"/>
      <c r="E1084" s="85"/>
    </row>
    <row r="1085" spans="1:5" ht="13.5">
      <c r="A1085" s="93"/>
      <c r="B1085" s="94"/>
      <c r="C1085" s="85"/>
      <c r="D1085" s="85"/>
      <c r="E1085" s="85"/>
    </row>
    <row r="1086" spans="1:5" ht="13.5">
      <c r="A1086" s="93"/>
      <c r="B1086" s="94"/>
      <c r="C1086" s="85"/>
      <c r="D1086" s="85"/>
      <c r="E1086" s="85"/>
    </row>
    <row r="1087" spans="1:5" ht="13.5">
      <c r="A1087" s="93"/>
      <c r="B1087" s="94"/>
      <c r="C1087" s="85"/>
      <c r="D1087" s="85"/>
      <c r="E1087" s="85"/>
    </row>
    <row r="1088" spans="1:5" ht="13.5">
      <c r="A1088" s="93"/>
      <c r="B1088" s="94"/>
      <c r="C1088" s="85"/>
      <c r="D1088" s="85"/>
      <c r="E1088" s="85"/>
    </row>
    <row r="1089" spans="1:5" ht="13.5">
      <c r="A1089" s="93"/>
      <c r="B1089" s="94"/>
      <c r="C1089" s="85"/>
      <c r="D1089" s="85"/>
      <c r="E1089" s="85"/>
    </row>
    <row r="1090" spans="1:5" ht="13.5">
      <c r="A1090" s="93"/>
      <c r="B1090" s="94"/>
      <c r="C1090" s="85"/>
      <c r="D1090" s="85"/>
      <c r="E1090" s="85"/>
    </row>
    <row r="1091" spans="1:5" ht="13.5">
      <c r="A1091" s="93"/>
      <c r="B1091" s="94"/>
      <c r="C1091" s="85"/>
      <c r="D1091" s="85"/>
      <c r="E1091" s="85"/>
    </row>
    <row r="1092" spans="1:5" ht="13.5">
      <c r="A1092" s="93"/>
      <c r="B1092" s="94"/>
      <c r="C1092" s="85"/>
      <c r="D1092" s="85"/>
      <c r="E1092" s="85"/>
    </row>
    <row r="1093" spans="1:5" ht="13.5">
      <c r="A1093" s="93"/>
      <c r="B1093" s="94"/>
      <c r="C1093" s="85"/>
      <c r="D1093" s="85"/>
      <c r="E1093" s="85"/>
    </row>
    <row r="1094" spans="1:5" ht="13.5">
      <c r="A1094" s="93"/>
      <c r="B1094" s="94"/>
      <c r="C1094" s="85"/>
      <c r="D1094" s="85"/>
      <c r="E1094" s="85"/>
    </row>
    <row r="1095" spans="1:5" ht="13.5">
      <c r="A1095" s="93"/>
      <c r="B1095" s="94"/>
      <c r="C1095" s="85"/>
      <c r="D1095" s="85"/>
      <c r="E1095" s="85"/>
    </row>
    <row r="1096" spans="1:5" ht="13.5">
      <c r="A1096" s="93"/>
      <c r="B1096" s="94"/>
      <c r="C1096" s="85"/>
      <c r="D1096" s="85"/>
      <c r="E1096" s="85"/>
    </row>
    <row r="1097" spans="1:5" ht="13.5">
      <c r="A1097" s="93"/>
      <c r="B1097" s="94"/>
      <c r="C1097" s="85"/>
      <c r="D1097" s="85"/>
      <c r="E1097" s="85"/>
    </row>
    <row r="1098" spans="1:5" ht="13.5">
      <c r="A1098" s="93"/>
      <c r="B1098" s="94"/>
      <c r="C1098" s="85"/>
      <c r="D1098" s="85"/>
      <c r="E1098" s="85"/>
    </row>
    <row r="1099" spans="1:5" ht="13.5">
      <c r="A1099" s="93"/>
      <c r="B1099" s="94"/>
      <c r="C1099" s="85"/>
      <c r="D1099" s="85"/>
      <c r="E1099" s="85"/>
    </row>
    <row r="1100" spans="1:5" ht="13.5">
      <c r="A1100" s="93"/>
      <c r="B1100" s="94"/>
      <c r="C1100" s="85"/>
      <c r="D1100" s="85"/>
      <c r="E1100" s="85"/>
    </row>
    <row r="1101" spans="1:5" ht="13.5">
      <c r="A1101" s="93"/>
      <c r="B1101" s="94"/>
      <c r="C1101" s="85"/>
      <c r="D1101" s="85"/>
      <c r="E1101" s="85"/>
    </row>
    <row r="1102" spans="1:5" ht="13.5">
      <c r="A1102" s="93"/>
      <c r="B1102" s="94"/>
      <c r="C1102" s="85"/>
      <c r="D1102" s="85"/>
      <c r="E1102" s="85"/>
    </row>
    <row r="1103" spans="1:5" ht="13.5">
      <c r="A1103" s="93"/>
      <c r="B1103" s="94"/>
      <c r="C1103" s="85"/>
      <c r="D1103" s="85"/>
      <c r="E1103" s="85"/>
    </row>
    <row r="1104" spans="1:5" ht="13.5">
      <c r="A1104" s="93"/>
      <c r="B1104" s="94"/>
      <c r="C1104" s="85"/>
      <c r="D1104" s="85"/>
      <c r="E1104" s="85"/>
    </row>
    <row r="1105" spans="1:5" ht="13.5">
      <c r="A1105" s="93"/>
      <c r="B1105" s="94"/>
      <c r="C1105" s="85"/>
      <c r="D1105" s="85"/>
      <c r="E1105" s="85"/>
    </row>
    <row r="1106" spans="1:5" ht="13.5">
      <c r="A1106" s="93"/>
      <c r="B1106" s="94"/>
      <c r="C1106" s="85"/>
      <c r="D1106" s="85"/>
      <c r="E1106" s="85"/>
    </row>
    <row r="1107" spans="1:5" ht="13.5">
      <c r="A1107" s="93"/>
      <c r="B1107" s="94"/>
      <c r="C1107" s="85"/>
      <c r="D1107" s="85"/>
      <c r="E1107" s="85"/>
    </row>
    <row r="1108" spans="1:5" ht="13.5">
      <c r="A1108" s="93"/>
      <c r="B1108" s="94"/>
      <c r="C1108" s="85"/>
      <c r="D1108" s="85"/>
      <c r="E1108" s="85"/>
    </row>
    <row r="1109" spans="1:5" ht="13.5">
      <c r="A1109" s="93"/>
      <c r="B1109" s="94"/>
      <c r="C1109" s="85"/>
      <c r="D1109" s="85"/>
      <c r="E1109" s="85"/>
    </row>
    <row r="1110" spans="1:5" ht="13.5">
      <c r="A1110" s="93"/>
      <c r="B1110" s="94"/>
      <c r="C1110" s="85"/>
      <c r="D1110" s="85"/>
      <c r="E1110" s="85"/>
    </row>
    <row r="1111" spans="1:5" ht="13.5">
      <c r="A1111" s="93"/>
      <c r="B1111" s="94"/>
      <c r="C1111" s="85"/>
      <c r="D1111" s="85"/>
      <c r="E1111" s="85"/>
    </row>
    <row r="1112" spans="1:5" ht="13.5">
      <c r="A1112" s="93"/>
      <c r="B1112" s="94"/>
      <c r="C1112" s="85"/>
      <c r="D1112" s="85"/>
      <c r="E1112" s="85"/>
    </row>
    <row r="1113" spans="1:5" ht="13.5">
      <c r="A1113" s="93"/>
      <c r="B1113" s="94"/>
      <c r="C1113" s="85"/>
      <c r="D1113" s="85"/>
      <c r="E1113" s="85"/>
    </row>
    <row r="1114" spans="1:5" ht="13.5">
      <c r="A1114" s="93"/>
      <c r="B1114" s="94"/>
      <c r="C1114" s="85"/>
      <c r="D1114" s="85"/>
      <c r="E1114" s="85"/>
    </row>
    <row r="1115" spans="1:5" ht="13.5">
      <c r="A1115" s="93"/>
      <c r="B1115" s="94"/>
      <c r="C1115" s="85"/>
      <c r="D1115" s="85"/>
      <c r="E1115" s="85"/>
    </row>
    <row r="1116" spans="1:5" ht="13.5">
      <c r="A1116" s="93"/>
      <c r="B1116" s="94"/>
      <c r="C1116" s="85"/>
      <c r="D1116" s="85"/>
      <c r="E1116" s="85"/>
    </row>
    <row r="1117" spans="1:5" ht="13.5">
      <c r="A1117" s="93"/>
      <c r="B1117" s="94"/>
      <c r="C1117" s="85"/>
      <c r="D1117" s="85"/>
      <c r="E1117" s="85"/>
    </row>
    <row r="1118" spans="1:5" ht="13.5">
      <c r="A1118" s="93"/>
      <c r="B1118" s="94"/>
      <c r="C1118" s="85"/>
      <c r="D1118" s="85"/>
      <c r="E1118" s="85"/>
    </row>
    <row r="1119" spans="1:5" ht="13.5">
      <c r="A1119" s="93"/>
      <c r="B1119" s="94"/>
      <c r="C1119" s="85"/>
      <c r="D1119" s="85"/>
      <c r="E1119" s="85"/>
    </row>
    <row r="1120" spans="1:5" ht="13.5">
      <c r="A1120" s="93"/>
      <c r="B1120" s="94"/>
      <c r="C1120" s="85"/>
      <c r="D1120" s="85"/>
      <c r="E1120" s="85"/>
    </row>
    <row r="1121" spans="1:5" ht="13.5">
      <c r="A1121" s="93"/>
      <c r="B1121" s="94"/>
      <c r="C1121" s="85"/>
      <c r="D1121" s="85"/>
      <c r="E1121" s="85"/>
    </row>
    <row r="1122" spans="1:5" ht="13.5">
      <c r="A1122" s="93"/>
      <c r="B1122" s="94"/>
      <c r="C1122" s="85"/>
      <c r="D1122" s="85"/>
      <c r="E1122" s="85"/>
    </row>
    <row r="1123" spans="1:5" ht="13.5">
      <c r="A1123" s="93"/>
      <c r="B1123" s="94"/>
      <c r="C1123" s="85"/>
      <c r="D1123" s="85"/>
      <c r="E1123" s="85"/>
    </row>
    <row r="1124" spans="1:5" ht="13.5">
      <c r="A1124" s="93"/>
      <c r="B1124" s="94"/>
      <c r="C1124" s="85"/>
      <c r="D1124" s="85"/>
      <c r="E1124" s="85"/>
    </row>
    <row r="1125" spans="1:5" ht="13.5">
      <c r="A1125" s="93"/>
      <c r="B1125" s="94"/>
      <c r="C1125" s="85"/>
      <c r="D1125" s="85"/>
      <c r="E1125" s="85"/>
    </row>
    <row r="1126" spans="1:5" ht="13.5">
      <c r="A1126" s="93"/>
      <c r="B1126" s="94"/>
      <c r="C1126" s="85"/>
      <c r="D1126" s="85"/>
      <c r="E1126" s="85"/>
    </row>
    <row r="1127" spans="1:5" ht="13.5">
      <c r="A1127" s="93"/>
      <c r="B1127" s="94"/>
      <c r="C1127" s="85"/>
      <c r="D1127" s="85"/>
      <c r="E1127" s="85"/>
    </row>
    <row r="1128" spans="1:5" ht="13.5">
      <c r="A1128" s="93"/>
      <c r="B1128" s="94"/>
      <c r="C1128" s="85"/>
      <c r="D1128" s="85"/>
      <c r="E1128" s="85"/>
    </row>
    <row r="1129" spans="1:5" ht="13.5">
      <c r="A1129" s="93"/>
      <c r="B1129" s="94"/>
      <c r="C1129" s="85"/>
      <c r="D1129" s="85"/>
      <c r="E1129" s="85"/>
    </row>
    <row r="1130" spans="1:5" ht="13.5">
      <c r="A1130" s="93"/>
      <c r="B1130" s="94"/>
      <c r="C1130" s="85"/>
      <c r="D1130" s="85"/>
      <c r="E1130" s="85"/>
    </row>
    <row r="1131" spans="1:5" ht="13.5">
      <c r="A1131" s="93"/>
      <c r="B1131" s="94"/>
      <c r="C1131" s="85"/>
      <c r="D1131" s="85"/>
      <c r="E1131" s="85"/>
    </row>
    <row r="1132" spans="1:5" ht="13.5">
      <c r="A1132" s="93"/>
      <c r="B1132" s="94"/>
      <c r="C1132" s="85"/>
      <c r="D1132" s="85"/>
      <c r="E1132" s="85"/>
    </row>
    <row r="1133" spans="1:5" ht="13.5">
      <c r="A1133" s="93"/>
      <c r="B1133" s="94"/>
      <c r="C1133" s="85"/>
      <c r="D1133" s="85"/>
      <c r="E1133" s="85"/>
    </row>
    <row r="1134" spans="1:5" ht="13.5">
      <c r="A1134" s="93"/>
      <c r="B1134" s="94"/>
      <c r="C1134" s="85"/>
      <c r="D1134" s="85"/>
      <c r="E1134" s="85"/>
    </row>
    <row r="1135" spans="1:5" ht="13.5">
      <c r="A1135" s="93"/>
      <c r="B1135" s="94"/>
      <c r="C1135" s="85"/>
      <c r="D1135" s="85"/>
      <c r="E1135" s="85"/>
    </row>
    <row r="1136" spans="1:5" ht="13.5">
      <c r="A1136" s="93"/>
      <c r="B1136" s="94"/>
      <c r="C1136" s="85"/>
      <c r="D1136" s="85"/>
      <c r="E1136" s="85"/>
    </row>
    <row r="1137" spans="1:5" ht="13.5">
      <c r="A1137" s="93"/>
      <c r="B1137" s="94"/>
      <c r="C1137" s="85"/>
      <c r="D1137" s="85"/>
      <c r="E1137" s="85"/>
    </row>
    <row r="1138" spans="1:5" ht="13.5">
      <c r="A1138" s="93"/>
      <c r="B1138" s="94"/>
      <c r="C1138" s="85"/>
      <c r="D1138" s="85"/>
      <c r="E1138" s="85"/>
    </row>
    <row r="1139" spans="1:5" ht="13.5">
      <c r="A1139" s="93"/>
      <c r="B1139" s="94"/>
      <c r="C1139" s="85"/>
      <c r="D1139" s="85"/>
      <c r="E1139" s="85"/>
    </row>
    <row r="1140" spans="1:5" ht="13.5">
      <c r="A1140" s="93"/>
      <c r="B1140" s="94"/>
      <c r="C1140" s="85"/>
      <c r="D1140" s="85"/>
      <c r="E1140" s="85"/>
    </row>
    <row r="1141" spans="1:5" ht="13.5">
      <c r="A1141" s="93"/>
      <c r="B1141" s="94"/>
      <c r="C1141" s="85"/>
      <c r="D1141" s="85"/>
      <c r="E1141" s="85"/>
    </row>
    <row r="1142" spans="1:5" ht="13.5">
      <c r="A1142" s="93"/>
      <c r="B1142" s="94"/>
      <c r="C1142" s="85"/>
      <c r="D1142" s="85"/>
      <c r="E1142" s="85"/>
    </row>
    <row r="1143" spans="1:5" ht="13.5">
      <c r="A1143" s="93"/>
      <c r="B1143" s="94"/>
      <c r="C1143" s="85"/>
      <c r="D1143" s="85"/>
      <c r="E1143" s="85"/>
    </row>
    <row r="1144" spans="1:5" ht="13.5">
      <c r="A1144" s="93"/>
      <c r="B1144" s="94"/>
      <c r="C1144" s="85"/>
      <c r="D1144" s="85"/>
      <c r="E1144" s="85"/>
    </row>
    <row r="1145" spans="1:5" ht="13.5">
      <c r="A1145" s="93"/>
      <c r="B1145" s="94"/>
      <c r="C1145" s="85"/>
      <c r="D1145" s="85"/>
      <c r="E1145" s="85"/>
    </row>
    <row r="1146" spans="1:5" ht="13.5">
      <c r="A1146" s="93"/>
      <c r="B1146" s="94"/>
      <c r="C1146" s="85"/>
      <c r="D1146" s="85"/>
      <c r="E1146" s="85"/>
    </row>
    <row r="1147" spans="1:5" ht="13.5">
      <c r="A1147" s="93"/>
      <c r="B1147" s="94"/>
      <c r="C1147" s="85"/>
      <c r="D1147" s="85"/>
      <c r="E1147" s="85"/>
    </row>
    <row r="1148" spans="1:5" ht="13.5">
      <c r="A1148" s="93"/>
      <c r="B1148" s="94"/>
      <c r="C1148" s="85"/>
      <c r="D1148" s="85"/>
      <c r="E1148" s="85"/>
    </row>
    <row r="1149" spans="1:5" ht="13.5">
      <c r="A1149" s="93"/>
      <c r="B1149" s="94"/>
      <c r="C1149" s="85"/>
      <c r="D1149" s="85"/>
      <c r="E1149" s="85"/>
    </row>
    <row r="1150" spans="1:5" ht="13.5">
      <c r="A1150" s="93"/>
      <c r="B1150" s="94"/>
      <c r="C1150" s="85"/>
      <c r="D1150" s="85"/>
      <c r="E1150" s="85"/>
    </row>
    <row r="1151" spans="1:5" ht="13.5">
      <c r="A1151" s="93"/>
      <c r="B1151" s="94"/>
      <c r="C1151" s="85"/>
      <c r="D1151" s="85"/>
      <c r="E1151" s="85"/>
    </row>
    <row r="1152" spans="1:5" ht="13.5">
      <c r="A1152" s="93"/>
      <c r="B1152" s="94"/>
      <c r="C1152" s="85"/>
      <c r="D1152" s="85"/>
      <c r="E1152" s="85"/>
    </row>
    <row r="1153" spans="1:5" ht="13.5">
      <c r="A1153" s="93"/>
      <c r="B1153" s="94"/>
      <c r="C1153" s="85"/>
      <c r="D1153" s="85"/>
      <c r="E1153" s="85"/>
    </row>
    <row r="1154" spans="1:5" ht="13.5">
      <c r="A1154" s="93"/>
      <c r="B1154" s="94"/>
      <c r="C1154" s="85"/>
      <c r="D1154" s="85"/>
      <c r="E1154" s="85"/>
    </row>
    <row r="1155" spans="1:5" ht="13.5">
      <c r="A1155" s="93"/>
      <c r="B1155" s="94"/>
      <c r="C1155" s="85"/>
      <c r="D1155" s="85"/>
      <c r="E1155" s="85"/>
    </row>
    <row r="1156" spans="1:5" ht="13.5">
      <c r="A1156" s="93"/>
      <c r="B1156" s="94"/>
      <c r="C1156" s="85"/>
      <c r="D1156" s="85"/>
      <c r="E1156" s="85"/>
    </row>
    <row r="1157" spans="1:5" ht="13.5">
      <c r="A1157" s="93"/>
      <c r="B1157" s="94"/>
      <c r="C1157" s="85"/>
      <c r="D1157" s="85"/>
      <c r="E1157" s="85"/>
    </row>
    <row r="1158" spans="1:5" ht="13.5">
      <c r="A1158" s="93"/>
      <c r="B1158" s="94"/>
      <c r="C1158" s="85"/>
      <c r="D1158" s="85"/>
      <c r="E1158" s="85"/>
    </row>
    <row r="1159" spans="1:5" ht="13.5">
      <c r="A1159" s="93"/>
      <c r="B1159" s="94"/>
      <c r="C1159" s="85"/>
      <c r="D1159" s="85"/>
      <c r="E1159" s="85"/>
    </row>
    <row r="1160" spans="1:5" ht="13.5">
      <c r="A1160" s="93"/>
      <c r="B1160" s="94"/>
      <c r="C1160" s="85"/>
      <c r="D1160" s="85"/>
      <c r="E1160" s="85"/>
    </row>
    <row r="1161" spans="1:5" ht="13.5">
      <c r="A1161" s="93"/>
      <c r="B1161" s="94"/>
      <c r="C1161" s="85"/>
      <c r="D1161" s="85"/>
      <c r="E1161" s="85"/>
    </row>
    <row r="1162" spans="1:5" ht="13.5">
      <c r="A1162" s="93"/>
      <c r="B1162" s="94"/>
      <c r="C1162" s="85"/>
      <c r="D1162" s="85"/>
      <c r="E1162" s="85"/>
    </row>
    <row r="1163" spans="1:5" ht="13.5">
      <c r="A1163" s="93"/>
      <c r="B1163" s="94"/>
      <c r="C1163" s="85"/>
      <c r="D1163" s="85"/>
      <c r="E1163" s="85"/>
    </row>
    <row r="1164" spans="1:5" ht="13.5">
      <c r="A1164" s="93"/>
      <c r="B1164" s="94"/>
      <c r="C1164" s="85"/>
      <c r="D1164" s="85"/>
      <c r="E1164" s="85"/>
    </row>
    <row r="1165" spans="1:5" ht="13.5">
      <c r="A1165" s="93"/>
      <c r="B1165" s="94"/>
      <c r="C1165" s="85"/>
      <c r="D1165" s="85"/>
      <c r="E1165" s="85"/>
    </row>
    <row r="1166" spans="1:5" ht="13.5">
      <c r="A1166" s="93"/>
      <c r="B1166" s="94"/>
      <c r="C1166" s="85"/>
      <c r="D1166" s="85"/>
      <c r="E1166" s="85"/>
    </row>
    <row r="1167" spans="1:5" ht="13.5">
      <c r="A1167" s="93"/>
      <c r="B1167" s="94"/>
      <c r="C1167" s="85"/>
      <c r="D1167" s="85"/>
      <c r="E1167" s="85"/>
    </row>
    <row r="1168" spans="1:5" ht="13.5">
      <c r="A1168" s="93"/>
      <c r="B1168" s="94"/>
      <c r="C1168" s="85"/>
      <c r="D1168" s="85"/>
      <c r="E1168" s="85"/>
    </row>
    <row r="1169" spans="1:5" ht="13.5">
      <c r="A1169" s="93"/>
      <c r="B1169" s="94"/>
      <c r="C1169" s="85"/>
      <c r="D1169" s="85"/>
      <c r="E1169" s="85"/>
    </row>
    <row r="1170" spans="1:5" ht="13.5">
      <c r="A1170" s="93"/>
      <c r="B1170" s="94"/>
      <c r="C1170" s="85"/>
      <c r="D1170" s="85"/>
      <c r="E1170" s="85"/>
    </row>
    <row r="1171" spans="1:5" ht="13.5">
      <c r="A1171" s="93"/>
      <c r="B1171" s="94"/>
      <c r="C1171" s="85"/>
      <c r="D1171" s="85"/>
      <c r="E1171" s="85"/>
    </row>
    <row r="1172" spans="1:5" ht="13.5">
      <c r="A1172" s="93"/>
      <c r="B1172" s="94"/>
      <c r="C1172" s="85"/>
      <c r="D1172" s="85"/>
      <c r="E1172" s="85"/>
    </row>
    <row r="1173" spans="1:5" ht="13.5">
      <c r="A1173" s="93"/>
      <c r="B1173" s="94"/>
      <c r="C1173" s="85"/>
      <c r="D1173" s="85"/>
      <c r="E1173" s="85"/>
    </row>
    <row r="1174" spans="1:5" ht="13.5">
      <c r="A1174" s="93"/>
      <c r="B1174" s="94"/>
      <c r="C1174" s="85"/>
      <c r="D1174" s="85"/>
      <c r="E1174" s="85"/>
    </row>
    <row r="1175" spans="1:5" ht="13.5">
      <c r="A1175" s="93"/>
      <c r="B1175" s="94"/>
      <c r="C1175" s="85"/>
      <c r="D1175" s="85"/>
      <c r="E1175" s="85"/>
    </row>
    <row r="1176" spans="1:5" ht="13.5">
      <c r="A1176" s="93"/>
      <c r="B1176" s="94"/>
      <c r="C1176" s="85"/>
      <c r="D1176" s="85"/>
      <c r="E1176" s="85"/>
    </row>
    <row r="1177" spans="1:5" ht="13.5">
      <c r="A1177" s="93"/>
      <c r="B1177" s="94"/>
      <c r="C1177" s="85"/>
      <c r="D1177" s="85"/>
      <c r="E1177" s="85"/>
    </row>
    <row r="1178" spans="1:5" ht="13.5">
      <c r="A1178" s="93"/>
      <c r="B1178" s="94"/>
      <c r="C1178" s="85"/>
      <c r="D1178" s="85"/>
      <c r="E1178" s="85"/>
    </row>
    <row r="1179" spans="1:5" ht="13.5">
      <c r="A1179" s="93"/>
      <c r="B1179" s="94"/>
      <c r="C1179" s="85"/>
      <c r="D1179" s="85"/>
      <c r="E1179" s="85"/>
    </row>
    <row r="1180" spans="1:5" ht="13.5">
      <c r="A1180" s="93"/>
      <c r="B1180" s="94"/>
      <c r="C1180" s="85"/>
      <c r="D1180" s="85"/>
      <c r="E1180" s="85"/>
    </row>
    <row r="1181" spans="1:5" ht="13.5">
      <c r="A1181" s="93"/>
      <c r="B1181" s="94"/>
      <c r="C1181" s="85"/>
      <c r="D1181" s="85"/>
      <c r="E1181" s="85"/>
    </row>
    <row r="1182" spans="1:5" ht="13.5">
      <c r="A1182" s="93"/>
      <c r="B1182" s="94"/>
      <c r="C1182" s="85"/>
      <c r="D1182" s="85"/>
      <c r="E1182" s="85"/>
    </row>
    <row r="1183" spans="1:5" ht="13.5">
      <c r="A1183" s="93"/>
      <c r="B1183" s="94"/>
      <c r="C1183" s="85"/>
      <c r="D1183" s="85"/>
      <c r="E1183" s="85"/>
    </row>
    <row r="1184" spans="1:5" ht="13.5">
      <c r="A1184" s="93"/>
      <c r="B1184" s="94"/>
      <c r="C1184" s="85"/>
      <c r="D1184" s="85"/>
      <c r="E1184" s="85"/>
    </row>
    <row r="1185" spans="1:5" ht="13.5">
      <c r="A1185" s="93"/>
      <c r="B1185" s="94"/>
      <c r="C1185" s="85"/>
      <c r="D1185" s="85"/>
      <c r="E1185" s="85"/>
    </row>
    <row r="1186" spans="1:5" ht="13.5">
      <c r="A1186" s="93"/>
      <c r="B1186" s="94"/>
      <c r="C1186" s="85"/>
      <c r="D1186" s="85"/>
      <c r="E1186" s="85"/>
    </row>
    <row r="1187" spans="1:5" ht="13.5">
      <c r="A1187" s="93"/>
      <c r="B1187" s="94"/>
      <c r="C1187" s="85"/>
      <c r="D1187" s="85"/>
      <c r="E1187" s="85"/>
    </row>
    <row r="1188" spans="1:5" ht="13.5">
      <c r="A1188" s="93"/>
      <c r="B1188" s="94"/>
      <c r="C1188" s="85"/>
      <c r="D1188" s="85"/>
      <c r="E1188" s="85"/>
    </row>
    <row r="1189" spans="1:5" ht="13.5">
      <c r="A1189" s="93"/>
      <c r="B1189" s="94"/>
      <c r="C1189" s="85"/>
      <c r="D1189" s="85"/>
      <c r="E1189" s="85"/>
    </row>
    <row r="1190" spans="1:5" ht="13.5">
      <c r="A1190" s="93"/>
      <c r="B1190" s="94"/>
      <c r="C1190" s="85"/>
      <c r="D1190" s="85"/>
      <c r="E1190" s="85"/>
    </row>
    <row r="1191" spans="1:5" ht="13.5">
      <c r="A1191" s="93"/>
      <c r="B1191" s="94"/>
      <c r="C1191" s="85"/>
      <c r="D1191" s="85"/>
      <c r="E1191" s="85"/>
    </row>
    <row r="1192" spans="1:5" ht="13.5">
      <c r="A1192" s="93"/>
      <c r="B1192" s="94"/>
      <c r="C1192" s="85"/>
      <c r="D1192" s="85"/>
      <c r="E1192" s="85"/>
    </row>
    <row r="1193" spans="1:5" ht="13.5">
      <c r="A1193" s="93"/>
      <c r="B1193" s="94"/>
      <c r="C1193" s="85"/>
      <c r="D1193" s="85"/>
      <c r="E1193" s="85"/>
    </row>
    <row r="1194" spans="1:5" ht="13.5">
      <c r="A1194" s="93"/>
      <c r="B1194" s="94"/>
      <c r="C1194" s="85"/>
      <c r="D1194" s="85"/>
      <c r="E1194" s="85"/>
    </row>
    <row r="1195" spans="1:5" ht="13.5">
      <c r="A1195" s="93"/>
      <c r="B1195" s="94"/>
      <c r="C1195" s="85"/>
      <c r="D1195" s="85"/>
      <c r="E1195" s="85"/>
    </row>
    <row r="1196" spans="1:5" ht="13.5">
      <c r="A1196" s="93"/>
      <c r="B1196" s="94"/>
      <c r="C1196" s="85"/>
      <c r="D1196" s="85"/>
      <c r="E1196" s="85"/>
    </row>
    <row r="1197" spans="1:5" ht="13.5">
      <c r="A1197" s="93"/>
      <c r="B1197" s="94"/>
      <c r="C1197" s="85"/>
      <c r="D1197" s="85"/>
      <c r="E1197" s="85"/>
    </row>
    <row r="1198" spans="1:5" ht="13.5">
      <c r="A1198" s="93"/>
      <c r="B1198" s="94"/>
      <c r="C1198" s="85"/>
      <c r="D1198" s="85"/>
      <c r="E1198" s="85"/>
    </row>
    <row r="1199" spans="1:5" ht="13.5">
      <c r="A1199" s="93"/>
      <c r="B1199" s="94"/>
      <c r="C1199" s="85"/>
      <c r="D1199" s="85"/>
      <c r="E1199" s="85"/>
    </row>
    <row r="1200" spans="1:5" ht="13.5">
      <c r="A1200" s="93"/>
      <c r="B1200" s="94"/>
      <c r="C1200" s="85"/>
      <c r="D1200" s="85"/>
      <c r="E1200" s="85"/>
    </row>
    <row r="1201" spans="1:5" ht="13.5">
      <c r="A1201" s="93"/>
      <c r="B1201" s="94"/>
      <c r="C1201" s="85"/>
      <c r="D1201" s="85"/>
      <c r="E1201" s="85"/>
    </row>
    <row r="1202" spans="1:5" ht="13.5">
      <c r="A1202" s="93"/>
      <c r="B1202" s="94"/>
      <c r="C1202" s="85"/>
      <c r="D1202" s="85"/>
      <c r="E1202" s="85"/>
    </row>
    <row r="1203" spans="1:5" ht="13.5">
      <c r="A1203" s="93"/>
      <c r="B1203" s="94"/>
      <c r="C1203" s="85"/>
      <c r="D1203" s="85"/>
      <c r="E1203" s="85"/>
    </row>
    <row r="1204" spans="1:5" ht="13.5">
      <c r="A1204" s="93"/>
      <c r="B1204" s="94"/>
      <c r="C1204" s="85"/>
      <c r="D1204" s="85"/>
      <c r="E1204" s="85"/>
    </row>
    <row r="1205" spans="1:5" ht="13.5">
      <c r="A1205" s="93"/>
      <c r="B1205" s="94"/>
      <c r="C1205" s="85"/>
      <c r="D1205" s="85"/>
      <c r="E1205" s="85"/>
    </row>
    <row r="1206" spans="1:5" ht="13.5">
      <c r="A1206" s="93"/>
      <c r="B1206" s="94"/>
      <c r="C1206" s="85"/>
      <c r="D1206" s="85"/>
      <c r="E1206" s="85"/>
    </row>
    <row r="1207" spans="1:5" ht="13.5">
      <c r="A1207" s="93"/>
      <c r="B1207" s="94"/>
      <c r="C1207" s="85"/>
      <c r="D1207" s="85"/>
      <c r="E1207" s="85"/>
    </row>
    <row r="1208" spans="1:5" ht="13.5">
      <c r="A1208" s="93"/>
      <c r="B1208" s="94"/>
      <c r="C1208" s="85"/>
      <c r="D1208" s="85"/>
      <c r="E1208" s="85"/>
    </row>
    <row r="1209" spans="1:5" ht="13.5">
      <c r="A1209" s="93"/>
      <c r="B1209" s="94"/>
      <c r="C1209" s="85"/>
      <c r="D1209" s="85"/>
      <c r="E1209" s="85"/>
    </row>
    <row r="1210" spans="1:5" ht="13.5">
      <c r="A1210" s="93"/>
      <c r="B1210" s="94"/>
      <c r="C1210" s="85"/>
      <c r="D1210" s="85"/>
      <c r="E1210" s="85"/>
    </row>
    <row r="1211" spans="1:5" ht="13.5">
      <c r="A1211" s="93"/>
      <c r="B1211" s="94"/>
      <c r="C1211" s="85"/>
      <c r="D1211" s="85"/>
      <c r="E1211" s="85"/>
    </row>
    <row r="1212" spans="1:5" ht="13.5">
      <c r="A1212" s="93"/>
      <c r="B1212" s="94"/>
      <c r="C1212" s="85"/>
      <c r="D1212" s="85"/>
      <c r="E1212" s="85"/>
    </row>
    <row r="1213" spans="1:5" ht="13.5">
      <c r="A1213" s="93"/>
      <c r="B1213" s="94"/>
      <c r="C1213" s="85"/>
      <c r="D1213" s="85"/>
      <c r="E1213" s="85"/>
    </row>
    <row r="1214" spans="1:5" ht="13.5">
      <c r="A1214" s="93"/>
      <c r="B1214" s="94"/>
      <c r="C1214" s="85"/>
      <c r="D1214" s="85"/>
      <c r="E1214" s="85"/>
    </row>
    <row r="1215" spans="1:5" ht="13.5">
      <c r="A1215" s="93"/>
      <c r="B1215" s="94"/>
      <c r="C1215" s="85"/>
      <c r="D1215" s="85"/>
      <c r="E1215" s="85"/>
    </row>
    <row r="1216" spans="1:5" ht="13.5">
      <c r="A1216" s="93"/>
      <c r="B1216" s="94"/>
      <c r="C1216" s="85"/>
      <c r="D1216" s="85"/>
      <c r="E1216" s="85"/>
    </row>
    <row r="1217" spans="1:5" ht="13.5">
      <c r="A1217" s="93"/>
      <c r="B1217" s="94"/>
      <c r="C1217" s="85"/>
      <c r="D1217" s="85"/>
      <c r="E1217" s="85"/>
    </row>
    <row r="1218" spans="1:5" ht="13.5">
      <c r="A1218" s="93"/>
      <c r="B1218" s="94"/>
      <c r="C1218" s="85"/>
      <c r="D1218" s="85"/>
      <c r="E1218" s="85"/>
    </row>
    <row r="1219" spans="1:5" ht="13.5">
      <c r="A1219" s="93"/>
      <c r="B1219" s="94"/>
      <c r="C1219" s="85"/>
      <c r="D1219" s="85"/>
      <c r="E1219" s="85"/>
    </row>
    <row r="1220" spans="1:5" ht="13.5">
      <c r="A1220" s="93"/>
      <c r="B1220" s="94"/>
      <c r="C1220" s="85"/>
      <c r="D1220" s="85"/>
      <c r="E1220" s="85"/>
    </row>
    <row r="1221" spans="1:5" ht="13.5">
      <c r="A1221" s="93"/>
      <c r="B1221" s="94"/>
      <c r="C1221" s="85"/>
      <c r="D1221" s="85"/>
      <c r="E1221" s="85"/>
    </row>
    <row r="1222" spans="1:5" ht="13.5">
      <c r="A1222" s="93"/>
      <c r="B1222" s="94"/>
      <c r="C1222" s="85"/>
      <c r="D1222" s="85"/>
      <c r="E1222" s="85"/>
    </row>
    <row r="1223" spans="1:5" ht="13.5">
      <c r="A1223" s="93"/>
      <c r="B1223" s="94"/>
      <c r="C1223" s="85"/>
      <c r="D1223" s="85"/>
      <c r="E1223" s="85"/>
    </row>
    <row r="1224" spans="1:5" ht="13.5">
      <c r="A1224" s="93"/>
      <c r="B1224" s="94"/>
      <c r="C1224" s="85"/>
      <c r="D1224" s="85"/>
      <c r="E1224" s="85"/>
    </row>
    <row r="1225" spans="1:5" ht="13.5">
      <c r="A1225" s="93"/>
      <c r="B1225" s="94"/>
      <c r="C1225" s="85"/>
      <c r="D1225" s="85"/>
      <c r="E1225" s="85"/>
    </row>
    <row r="1226" spans="1:5" ht="13.5">
      <c r="A1226" s="93"/>
      <c r="B1226" s="94"/>
      <c r="C1226" s="85"/>
      <c r="D1226" s="85"/>
      <c r="E1226" s="85"/>
    </row>
    <row r="1227" spans="1:5" ht="13.5">
      <c r="A1227" s="93"/>
      <c r="B1227" s="94"/>
      <c r="C1227" s="85"/>
      <c r="D1227" s="85"/>
      <c r="E1227" s="85"/>
    </row>
    <row r="1228" spans="1:5" ht="13.5">
      <c r="A1228" s="93"/>
      <c r="B1228" s="94"/>
      <c r="C1228" s="85"/>
      <c r="D1228" s="85"/>
      <c r="E1228" s="85"/>
    </row>
    <row r="1229" spans="1:5" ht="13.5">
      <c r="A1229" s="93"/>
      <c r="B1229" s="94"/>
      <c r="C1229" s="85"/>
      <c r="D1229" s="85"/>
      <c r="E1229" s="85"/>
    </row>
    <row r="1230" spans="1:5" ht="13.5">
      <c r="A1230" s="93"/>
      <c r="B1230" s="94"/>
      <c r="C1230" s="85"/>
      <c r="D1230" s="85"/>
      <c r="E1230" s="85"/>
    </row>
    <row r="1231" spans="1:5" ht="13.5">
      <c r="A1231" s="93"/>
      <c r="B1231" s="94"/>
      <c r="C1231" s="85"/>
      <c r="D1231" s="85"/>
      <c r="E1231" s="85"/>
    </row>
    <row r="1232" spans="1:5" ht="13.5">
      <c r="A1232" s="93"/>
      <c r="B1232" s="94"/>
      <c r="C1232" s="85"/>
      <c r="D1232" s="85"/>
      <c r="E1232" s="85"/>
    </row>
    <row r="1233" spans="1:5" ht="13.5">
      <c r="A1233" s="93"/>
      <c r="B1233" s="94"/>
      <c r="C1233" s="85"/>
      <c r="D1233" s="85"/>
      <c r="E1233" s="85"/>
    </row>
    <row r="1234" spans="1:5" ht="13.5">
      <c r="A1234" s="93"/>
      <c r="B1234" s="94"/>
      <c r="C1234" s="85"/>
      <c r="D1234" s="85"/>
      <c r="E1234" s="85"/>
    </row>
    <row r="1235" spans="1:5" ht="13.5">
      <c r="A1235" s="93"/>
      <c r="B1235" s="94"/>
      <c r="C1235" s="85"/>
      <c r="D1235" s="85"/>
      <c r="E1235" s="85"/>
    </row>
    <row r="1236" spans="1:5" ht="13.5">
      <c r="A1236" s="93"/>
      <c r="B1236" s="94"/>
      <c r="C1236" s="85"/>
      <c r="D1236" s="85"/>
      <c r="E1236" s="85"/>
    </row>
    <row r="1237" spans="1:5" ht="13.5">
      <c r="A1237" s="93"/>
      <c r="B1237" s="94"/>
      <c r="C1237" s="85"/>
      <c r="D1237" s="85"/>
      <c r="E1237" s="85"/>
    </row>
    <row r="1238" spans="1:5" ht="13.5">
      <c r="A1238" s="93"/>
      <c r="B1238" s="94"/>
      <c r="C1238" s="85"/>
      <c r="D1238" s="85"/>
      <c r="E1238" s="85"/>
    </row>
    <row r="1239" spans="1:5" ht="13.5">
      <c r="A1239" s="93"/>
      <c r="B1239" s="94"/>
      <c r="C1239" s="85"/>
      <c r="D1239" s="85"/>
      <c r="E1239" s="85"/>
    </row>
    <row r="1240" spans="1:5" ht="13.5">
      <c r="A1240" s="93"/>
      <c r="B1240" s="94"/>
      <c r="C1240" s="85"/>
      <c r="D1240" s="85"/>
      <c r="E1240" s="85"/>
    </row>
    <row r="1241" spans="1:5" ht="13.5">
      <c r="A1241" s="93"/>
      <c r="B1241" s="94"/>
      <c r="C1241" s="85"/>
      <c r="D1241" s="85"/>
      <c r="E1241" s="85"/>
    </row>
    <row r="1242" spans="1:5" ht="13.5">
      <c r="A1242" s="93"/>
      <c r="B1242" s="94"/>
      <c r="C1242" s="85"/>
      <c r="D1242" s="85"/>
      <c r="E1242" s="85"/>
    </row>
    <row r="1243" spans="1:5" ht="13.5">
      <c r="A1243" s="93"/>
      <c r="B1243" s="94"/>
      <c r="C1243" s="85"/>
      <c r="D1243" s="85"/>
      <c r="E1243" s="85"/>
    </row>
    <row r="1244" spans="1:5" ht="13.5">
      <c r="A1244" s="93"/>
      <c r="B1244" s="94"/>
      <c r="C1244" s="85"/>
      <c r="D1244" s="85"/>
      <c r="E1244" s="85"/>
    </row>
    <row r="1245" spans="1:5" ht="13.5">
      <c r="A1245" s="93"/>
      <c r="B1245" s="94"/>
      <c r="C1245" s="85"/>
      <c r="D1245" s="85"/>
      <c r="E1245" s="85"/>
    </row>
    <row r="1246" spans="1:5" ht="13.5">
      <c r="A1246" s="93"/>
      <c r="B1246" s="94"/>
      <c r="C1246" s="85"/>
      <c r="D1246" s="85"/>
      <c r="E1246" s="85"/>
    </row>
    <row r="1247" spans="1:5" ht="13.5">
      <c r="A1247" s="93"/>
      <c r="B1247" s="94"/>
      <c r="C1247" s="85"/>
      <c r="D1247" s="85"/>
      <c r="E1247" s="85"/>
    </row>
    <row r="1248" spans="1:5" ht="13.5">
      <c r="A1248" s="93"/>
      <c r="B1248" s="94"/>
      <c r="C1248" s="85"/>
      <c r="D1248" s="85"/>
      <c r="E1248" s="85"/>
    </row>
    <row r="1249" spans="1:5" ht="13.5">
      <c r="A1249" s="93"/>
      <c r="B1249" s="94"/>
      <c r="C1249" s="85"/>
      <c r="D1249" s="85"/>
      <c r="E1249" s="85"/>
    </row>
    <row r="1250" spans="1:5" ht="13.5">
      <c r="A1250" s="93"/>
      <c r="B1250" s="94"/>
      <c r="C1250" s="85"/>
      <c r="D1250" s="85"/>
      <c r="E1250" s="85"/>
    </row>
    <row r="1251" spans="1:5" ht="13.5">
      <c r="A1251" s="93"/>
      <c r="B1251" s="94"/>
      <c r="C1251" s="85"/>
      <c r="D1251" s="85"/>
      <c r="E1251" s="85"/>
    </row>
    <row r="1252" spans="1:5" ht="13.5">
      <c r="A1252" s="93"/>
      <c r="B1252" s="94"/>
      <c r="C1252" s="85"/>
      <c r="D1252" s="85"/>
      <c r="E1252" s="85"/>
    </row>
    <row r="1253" spans="1:5" ht="13.5">
      <c r="A1253" s="93"/>
      <c r="B1253" s="94"/>
      <c r="C1253" s="85"/>
      <c r="D1253" s="85"/>
      <c r="E1253" s="85"/>
    </row>
    <row r="1254" spans="1:5" ht="13.5">
      <c r="A1254" s="93"/>
      <c r="B1254" s="94"/>
      <c r="C1254" s="85"/>
      <c r="D1254" s="85"/>
      <c r="E1254" s="85"/>
    </row>
    <row r="1255" spans="1:5" ht="13.5">
      <c r="A1255" s="93"/>
      <c r="B1255" s="94"/>
      <c r="C1255" s="85"/>
      <c r="D1255" s="85"/>
      <c r="E1255" s="85"/>
    </row>
    <row r="1256" spans="1:5" ht="13.5">
      <c r="A1256" s="93"/>
      <c r="B1256" s="94"/>
      <c r="C1256" s="85"/>
      <c r="D1256" s="85"/>
      <c r="E1256" s="85"/>
    </row>
    <row r="1257" spans="1:5" ht="13.5">
      <c r="A1257" s="93"/>
      <c r="B1257" s="94"/>
      <c r="C1257" s="85"/>
      <c r="D1257" s="85"/>
      <c r="E1257" s="85"/>
    </row>
    <row r="1258" spans="1:5" ht="13.5">
      <c r="A1258" s="93"/>
      <c r="B1258" s="94"/>
      <c r="C1258" s="85"/>
      <c r="D1258" s="85"/>
      <c r="E1258" s="85"/>
    </row>
    <row r="1259" spans="1:5" ht="13.5">
      <c r="A1259" s="93"/>
      <c r="B1259" s="94"/>
      <c r="C1259" s="85"/>
      <c r="D1259" s="85"/>
      <c r="E1259" s="85"/>
    </row>
    <row r="1260" spans="1:5" ht="13.5">
      <c r="A1260" s="93"/>
      <c r="B1260" s="94"/>
      <c r="C1260" s="85"/>
      <c r="D1260" s="85"/>
      <c r="E1260" s="85"/>
    </row>
    <row r="1261" spans="1:5" ht="13.5">
      <c r="A1261" s="93"/>
      <c r="B1261" s="94"/>
      <c r="C1261" s="85"/>
      <c r="D1261" s="85"/>
      <c r="E1261" s="85"/>
    </row>
    <row r="1262" spans="1:5" ht="13.5">
      <c r="A1262" s="93"/>
      <c r="B1262" s="94"/>
      <c r="C1262" s="85"/>
      <c r="D1262" s="85"/>
      <c r="E1262" s="85"/>
    </row>
    <row r="1263" spans="1:5" ht="13.5">
      <c r="A1263" s="93"/>
      <c r="B1263" s="94"/>
      <c r="C1263" s="85"/>
      <c r="D1263" s="85"/>
      <c r="E1263" s="85"/>
    </row>
    <row r="1264" spans="1:5" ht="13.5">
      <c r="A1264" s="93"/>
      <c r="B1264" s="94"/>
      <c r="C1264" s="85"/>
      <c r="D1264" s="85"/>
      <c r="E1264" s="85"/>
    </row>
    <row r="1265" spans="1:5" ht="13.5">
      <c r="A1265" s="93"/>
      <c r="B1265" s="94"/>
      <c r="C1265" s="85"/>
      <c r="D1265" s="85"/>
      <c r="E1265" s="85"/>
    </row>
    <row r="1266" spans="1:5" ht="13.5">
      <c r="A1266" s="93"/>
      <c r="B1266" s="94"/>
      <c r="C1266" s="85"/>
      <c r="D1266" s="85"/>
      <c r="E1266" s="85"/>
    </row>
    <row r="1267" spans="1:5" ht="13.5">
      <c r="A1267" s="93"/>
      <c r="B1267" s="94"/>
      <c r="C1267" s="85"/>
      <c r="D1267" s="85"/>
      <c r="E1267" s="85"/>
    </row>
    <row r="1268" spans="1:5" ht="13.5">
      <c r="A1268" s="93"/>
      <c r="B1268" s="94"/>
      <c r="C1268" s="85"/>
      <c r="D1268" s="85"/>
      <c r="E1268" s="85"/>
    </row>
    <row r="1269" spans="1:5" ht="13.5">
      <c r="A1269" s="93"/>
      <c r="B1269" s="94"/>
      <c r="C1269" s="85"/>
      <c r="D1269" s="85"/>
      <c r="E1269" s="85"/>
    </row>
    <row r="1270" spans="1:5" ht="13.5">
      <c r="A1270" s="93"/>
      <c r="B1270" s="94"/>
      <c r="C1270" s="85"/>
      <c r="D1270" s="85"/>
      <c r="E1270" s="85"/>
    </row>
    <row r="1271" spans="1:5" ht="13.5">
      <c r="A1271" s="93"/>
      <c r="B1271" s="94"/>
      <c r="C1271" s="85"/>
      <c r="D1271" s="85"/>
      <c r="E1271" s="85"/>
    </row>
    <row r="1272" spans="1:5" ht="13.5">
      <c r="A1272" s="93"/>
      <c r="B1272" s="94"/>
      <c r="C1272" s="85"/>
      <c r="D1272" s="85"/>
      <c r="E1272" s="85"/>
    </row>
    <row r="1273" spans="1:5" ht="13.5">
      <c r="A1273" s="93"/>
      <c r="B1273" s="94"/>
      <c r="C1273" s="85"/>
      <c r="D1273" s="85"/>
      <c r="E1273" s="85"/>
    </row>
    <row r="1274" spans="1:5" ht="13.5">
      <c r="A1274" s="93"/>
      <c r="B1274" s="94"/>
      <c r="C1274" s="85"/>
      <c r="D1274" s="85"/>
      <c r="E1274" s="85"/>
    </row>
    <row r="1275" spans="1:5" ht="13.5">
      <c r="A1275" s="93"/>
      <c r="B1275" s="94"/>
      <c r="C1275" s="85"/>
      <c r="D1275" s="85"/>
      <c r="E1275" s="85"/>
    </row>
    <row r="1276" spans="1:5" ht="13.5">
      <c r="A1276" s="93"/>
      <c r="B1276" s="94"/>
      <c r="C1276" s="85"/>
      <c r="D1276" s="85"/>
      <c r="E1276" s="85"/>
    </row>
    <row r="1277" spans="1:5" ht="13.5">
      <c r="A1277" s="93"/>
      <c r="B1277" s="94"/>
      <c r="C1277" s="85"/>
      <c r="D1277" s="85"/>
      <c r="E1277" s="85"/>
    </row>
    <row r="1278" spans="1:5" ht="13.5">
      <c r="A1278" s="93"/>
      <c r="B1278" s="94"/>
      <c r="C1278" s="85"/>
      <c r="D1278" s="85"/>
      <c r="E1278" s="85"/>
    </row>
    <row r="1279" spans="1:5" ht="13.5">
      <c r="A1279" s="93"/>
      <c r="B1279" s="94"/>
      <c r="C1279" s="85"/>
      <c r="D1279" s="85"/>
      <c r="E1279" s="85"/>
    </row>
    <row r="1280" spans="1:5" ht="13.5">
      <c r="A1280" s="93"/>
      <c r="B1280" s="94"/>
      <c r="C1280" s="85"/>
      <c r="D1280" s="85"/>
      <c r="E1280" s="85"/>
    </row>
    <row r="1281" spans="1:5" ht="13.5">
      <c r="A1281" s="93"/>
      <c r="B1281" s="94"/>
      <c r="C1281" s="85"/>
      <c r="D1281" s="85"/>
      <c r="E1281" s="85"/>
    </row>
    <row r="1282" spans="1:5" ht="13.5">
      <c r="A1282" s="93"/>
      <c r="B1282" s="94"/>
      <c r="C1282" s="85"/>
      <c r="D1282" s="85"/>
      <c r="E1282" s="85"/>
    </row>
    <row r="1283" spans="1:5" ht="13.5">
      <c r="A1283" s="93"/>
      <c r="B1283" s="94"/>
      <c r="C1283" s="85"/>
      <c r="D1283" s="85"/>
      <c r="E1283" s="85"/>
    </row>
    <row r="1284" spans="1:5" ht="13.5">
      <c r="A1284" s="93"/>
      <c r="B1284" s="94"/>
      <c r="C1284" s="85"/>
      <c r="D1284" s="85"/>
      <c r="E1284" s="85"/>
    </row>
    <row r="1285" spans="1:5" ht="13.5">
      <c r="A1285" s="93"/>
      <c r="B1285" s="94"/>
      <c r="C1285" s="85"/>
      <c r="D1285" s="85"/>
      <c r="E1285" s="85"/>
    </row>
    <row r="1286" spans="1:5" ht="13.5">
      <c r="A1286" s="93"/>
      <c r="B1286" s="94"/>
      <c r="C1286" s="85"/>
      <c r="D1286" s="85"/>
      <c r="E1286" s="85"/>
    </row>
    <row r="1287" spans="1:5" ht="13.5">
      <c r="A1287" s="93"/>
      <c r="B1287" s="94"/>
      <c r="C1287" s="85"/>
      <c r="D1287" s="85"/>
      <c r="E1287" s="85"/>
    </row>
    <row r="1288" spans="1:5" ht="13.5">
      <c r="A1288" s="93"/>
      <c r="B1288" s="94"/>
      <c r="C1288" s="85"/>
      <c r="D1288" s="85"/>
      <c r="E1288" s="85"/>
    </row>
    <row r="1289" spans="1:5" ht="13.5">
      <c r="A1289" s="93"/>
      <c r="B1289" s="94"/>
      <c r="C1289" s="85"/>
      <c r="D1289" s="85"/>
      <c r="E1289" s="85"/>
    </row>
    <row r="1290" spans="1:5" ht="13.5">
      <c r="A1290" s="93"/>
      <c r="B1290" s="94"/>
      <c r="C1290" s="85"/>
      <c r="D1290" s="85"/>
      <c r="E1290" s="85"/>
    </row>
    <row r="1291" spans="1:5" ht="13.5">
      <c r="A1291" s="93"/>
      <c r="B1291" s="94"/>
      <c r="C1291" s="85"/>
      <c r="D1291" s="85"/>
      <c r="E1291" s="85"/>
    </row>
    <row r="1292" spans="1:5" ht="13.5">
      <c r="A1292" s="93"/>
      <c r="B1292" s="94"/>
      <c r="C1292" s="85"/>
      <c r="D1292" s="85"/>
      <c r="E1292" s="85"/>
    </row>
    <row r="1293" spans="1:5" ht="13.5">
      <c r="A1293" s="93"/>
      <c r="B1293" s="94"/>
      <c r="C1293" s="85"/>
      <c r="D1293" s="85"/>
      <c r="E1293" s="85"/>
    </row>
    <row r="1294" spans="1:5" ht="13.5">
      <c r="A1294" s="93"/>
      <c r="B1294" s="94"/>
      <c r="C1294" s="85"/>
      <c r="D1294" s="85"/>
      <c r="E1294" s="85"/>
    </row>
    <row r="1295" spans="1:5" ht="13.5">
      <c r="A1295" s="93"/>
      <c r="B1295" s="94"/>
      <c r="C1295" s="85"/>
      <c r="D1295" s="85"/>
      <c r="E1295" s="85"/>
    </row>
    <row r="1296" spans="1:5" ht="13.5">
      <c r="A1296" s="93"/>
      <c r="B1296" s="94"/>
      <c r="C1296" s="85"/>
      <c r="D1296" s="85"/>
      <c r="E1296" s="85"/>
    </row>
    <row r="1297" spans="1:5" ht="13.5">
      <c r="A1297" s="93"/>
      <c r="B1297" s="94"/>
      <c r="C1297" s="85"/>
      <c r="D1297" s="85"/>
      <c r="E1297" s="85"/>
    </row>
    <row r="1298" spans="1:5" ht="13.5">
      <c r="A1298" s="93"/>
      <c r="B1298" s="94"/>
      <c r="C1298" s="85"/>
      <c r="D1298" s="85"/>
      <c r="E1298" s="85"/>
    </row>
    <row r="1299" spans="1:5" ht="13.5">
      <c r="A1299" s="93"/>
      <c r="B1299" s="94"/>
      <c r="C1299" s="85"/>
      <c r="D1299" s="85"/>
      <c r="E1299" s="85"/>
    </row>
    <row r="1300" spans="1:5" ht="13.5">
      <c r="A1300" s="93"/>
      <c r="B1300" s="94"/>
      <c r="C1300" s="85"/>
      <c r="D1300" s="85"/>
      <c r="E1300" s="85"/>
    </row>
    <row r="1301" spans="1:5" ht="13.5">
      <c r="A1301" s="93"/>
      <c r="B1301" s="94"/>
      <c r="C1301" s="85"/>
      <c r="D1301" s="85"/>
      <c r="E1301" s="85"/>
    </row>
    <row r="1302" spans="1:5" ht="13.5">
      <c r="A1302" s="93"/>
      <c r="B1302" s="94"/>
      <c r="C1302" s="85"/>
      <c r="D1302" s="85"/>
      <c r="E1302" s="85"/>
    </row>
    <row r="1303" spans="1:5" ht="13.5">
      <c r="A1303" s="93"/>
      <c r="B1303" s="94"/>
      <c r="C1303" s="85"/>
      <c r="D1303" s="85"/>
      <c r="E1303" s="85"/>
    </row>
    <row r="1304" spans="1:5" ht="13.5">
      <c r="A1304" s="93"/>
      <c r="B1304" s="94"/>
      <c r="C1304" s="85"/>
      <c r="D1304" s="85"/>
      <c r="E1304" s="85"/>
    </row>
    <row r="1305" spans="1:5" ht="13.5">
      <c r="A1305" s="93"/>
      <c r="B1305" s="94"/>
      <c r="C1305" s="85"/>
      <c r="D1305" s="85"/>
      <c r="E1305" s="85"/>
    </row>
    <row r="1306" spans="1:5" ht="13.5">
      <c r="A1306" s="93"/>
      <c r="B1306" s="94"/>
      <c r="C1306" s="85"/>
      <c r="D1306" s="85"/>
      <c r="E1306" s="85"/>
    </row>
    <row r="1307" spans="1:5" ht="13.5">
      <c r="A1307" s="93"/>
      <c r="B1307" s="94"/>
      <c r="C1307" s="85"/>
      <c r="D1307" s="85"/>
      <c r="E1307" s="85"/>
    </row>
    <row r="1308" spans="1:5" ht="13.5">
      <c r="A1308" s="93"/>
      <c r="B1308" s="94"/>
      <c r="C1308" s="85"/>
      <c r="D1308" s="85"/>
      <c r="E1308" s="85"/>
    </row>
    <row r="1309" spans="1:5" ht="13.5">
      <c r="A1309" s="93"/>
      <c r="B1309" s="94"/>
      <c r="C1309" s="85"/>
      <c r="D1309" s="85"/>
      <c r="E1309" s="85"/>
    </row>
    <row r="1310" spans="1:5" ht="13.5">
      <c r="A1310" s="93"/>
      <c r="B1310" s="94"/>
      <c r="C1310" s="85"/>
      <c r="D1310" s="85"/>
      <c r="E1310" s="85"/>
    </row>
    <row r="1311" spans="1:5" ht="13.5">
      <c r="A1311" s="93"/>
      <c r="B1311" s="94"/>
      <c r="C1311" s="85"/>
      <c r="D1311" s="85"/>
      <c r="E1311" s="85"/>
    </row>
    <row r="1312" spans="1:5" ht="13.5">
      <c r="A1312" s="93"/>
      <c r="B1312" s="94"/>
      <c r="C1312" s="85"/>
      <c r="D1312" s="85"/>
      <c r="E1312" s="85"/>
    </row>
    <row r="1313" spans="1:5" ht="13.5">
      <c r="A1313" s="93"/>
      <c r="B1313" s="94"/>
      <c r="C1313" s="85"/>
      <c r="D1313" s="85"/>
      <c r="E1313" s="85"/>
    </row>
    <row r="1314" spans="1:5" ht="13.5">
      <c r="A1314" s="93"/>
      <c r="B1314" s="94"/>
      <c r="C1314" s="85"/>
      <c r="D1314" s="85"/>
      <c r="E1314" s="85"/>
    </row>
    <row r="1315" spans="1:5" ht="13.5">
      <c r="A1315" s="93"/>
      <c r="B1315" s="94"/>
      <c r="C1315" s="85"/>
      <c r="D1315" s="85"/>
      <c r="E1315" s="85"/>
    </row>
    <row r="1316" spans="1:5" ht="13.5">
      <c r="A1316" s="93"/>
      <c r="B1316" s="94"/>
      <c r="C1316" s="85"/>
      <c r="D1316" s="85"/>
      <c r="E1316" s="85"/>
    </row>
    <row r="1317" spans="1:5" ht="13.5">
      <c r="A1317" s="93"/>
      <c r="B1317" s="94"/>
      <c r="C1317" s="85"/>
      <c r="D1317" s="85"/>
      <c r="E1317" s="85"/>
    </row>
    <row r="1318" spans="1:5" ht="13.5">
      <c r="A1318" s="93"/>
      <c r="B1318" s="94"/>
      <c r="C1318" s="85"/>
      <c r="D1318" s="85"/>
      <c r="E1318" s="85"/>
    </row>
    <row r="1319" spans="1:5" ht="13.5">
      <c r="A1319" s="93"/>
      <c r="B1319" s="94"/>
      <c r="C1319" s="85"/>
      <c r="D1319" s="85"/>
      <c r="E1319" s="85"/>
    </row>
    <row r="1320" spans="1:5" ht="13.5">
      <c r="A1320" s="93"/>
      <c r="B1320" s="94"/>
      <c r="C1320" s="85"/>
      <c r="D1320" s="85"/>
      <c r="E1320" s="85"/>
    </row>
    <row r="1321" spans="1:5" ht="13.5">
      <c r="A1321" s="93"/>
      <c r="B1321" s="94"/>
      <c r="C1321" s="85"/>
      <c r="D1321" s="85"/>
      <c r="E1321" s="85"/>
    </row>
    <row r="1322" spans="1:5" ht="13.5">
      <c r="A1322" s="93"/>
      <c r="B1322" s="94"/>
      <c r="C1322" s="85"/>
      <c r="D1322" s="85"/>
      <c r="E1322" s="85"/>
    </row>
    <row r="1323" spans="1:5" ht="13.5">
      <c r="A1323" s="93"/>
      <c r="B1323" s="94"/>
      <c r="C1323" s="85"/>
      <c r="D1323" s="85"/>
      <c r="E1323" s="85"/>
    </row>
    <row r="1324" spans="1:5" ht="13.5">
      <c r="A1324" s="93"/>
      <c r="B1324" s="94"/>
      <c r="C1324" s="85"/>
      <c r="D1324" s="85"/>
      <c r="E1324" s="85"/>
    </row>
    <row r="1325" spans="1:5" ht="13.5">
      <c r="A1325" s="93"/>
      <c r="B1325" s="94"/>
      <c r="C1325" s="85"/>
      <c r="D1325" s="85"/>
      <c r="E1325" s="85"/>
    </row>
    <row r="1326" spans="1:5" ht="13.5">
      <c r="A1326" s="93"/>
      <c r="B1326" s="94"/>
      <c r="C1326" s="85"/>
      <c r="D1326" s="85"/>
      <c r="E1326" s="85"/>
    </row>
    <row r="1327" spans="1:5" ht="13.5">
      <c r="A1327" s="93"/>
      <c r="B1327" s="94"/>
      <c r="C1327" s="85"/>
      <c r="D1327" s="85"/>
      <c r="E1327" s="85"/>
    </row>
    <row r="1328" spans="1:5" ht="13.5">
      <c r="A1328" s="93"/>
      <c r="B1328" s="94"/>
      <c r="C1328" s="85"/>
      <c r="D1328" s="85"/>
      <c r="E1328" s="85"/>
    </row>
    <row r="1329" spans="1:5" ht="13.5">
      <c r="A1329" s="93"/>
      <c r="B1329" s="94"/>
      <c r="C1329" s="85"/>
      <c r="D1329" s="85"/>
      <c r="E1329" s="85"/>
    </row>
    <row r="1330" spans="1:5" ht="13.5">
      <c r="A1330" s="93"/>
      <c r="B1330" s="94"/>
      <c r="C1330" s="85"/>
      <c r="D1330" s="85"/>
      <c r="E1330" s="85"/>
    </row>
    <row r="1331" spans="1:5" ht="13.5">
      <c r="A1331" s="93"/>
      <c r="B1331" s="94"/>
      <c r="C1331" s="85"/>
      <c r="D1331" s="85"/>
      <c r="E1331" s="85"/>
    </row>
    <row r="1332" spans="1:5" ht="13.5">
      <c r="A1332" s="93"/>
      <c r="B1332" s="94"/>
      <c r="C1332" s="85"/>
      <c r="D1332" s="85"/>
      <c r="E1332" s="85"/>
    </row>
    <row r="1333" spans="1:5" ht="13.5">
      <c r="A1333" s="93"/>
      <c r="B1333" s="94"/>
      <c r="C1333" s="85"/>
      <c r="D1333" s="85"/>
      <c r="E1333" s="85"/>
    </row>
    <row r="1334" spans="1:5" ht="13.5">
      <c r="A1334" s="93"/>
      <c r="B1334" s="94"/>
      <c r="C1334" s="85"/>
      <c r="D1334" s="85"/>
      <c r="E1334" s="85"/>
    </row>
    <row r="1335" spans="1:5" ht="13.5">
      <c r="A1335" s="93"/>
      <c r="B1335" s="94"/>
      <c r="C1335" s="85"/>
      <c r="D1335" s="85"/>
      <c r="E1335" s="85"/>
    </row>
    <row r="1336" spans="1:5" ht="13.5">
      <c r="A1336" s="93"/>
      <c r="B1336" s="94"/>
      <c r="C1336" s="85"/>
      <c r="D1336" s="85"/>
      <c r="E1336" s="85"/>
    </row>
    <row r="1337" spans="1:5" ht="13.5">
      <c r="A1337" s="93"/>
      <c r="B1337" s="94"/>
      <c r="C1337" s="85"/>
      <c r="D1337" s="85"/>
      <c r="E1337" s="85"/>
    </row>
    <row r="1338" spans="1:5" ht="13.5">
      <c r="A1338" s="93"/>
      <c r="B1338" s="94"/>
      <c r="C1338" s="85"/>
      <c r="D1338" s="85"/>
      <c r="E1338" s="85"/>
    </row>
    <row r="1339" spans="1:5" ht="13.5">
      <c r="A1339" s="93"/>
      <c r="B1339" s="94"/>
      <c r="C1339" s="85"/>
      <c r="D1339" s="85"/>
      <c r="E1339" s="85"/>
    </row>
    <row r="1340" spans="1:5" ht="13.5">
      <c r="A1340" s="93"/>
      <c r="B1340" s="94"/>
      <c r="C1340" s="85"/>
      <c r="D1340" s="85"/>
      <c r="E1340" s="85"/>
    </row>
    <row r="1341" spans="1:5" ht="13.5">
      <c r="A1341" s="93"/>
      <c r="B1341" s="94"/>
      <c r="C1341" s="85"/>
      <c r="D1341" s="85"/>
      <c r="E1341" s="85"/>
    </row>
    <row r="1342" spans="1:5" ht="13.5">
      <c r="A1342" s="93"/>
      <c r="B1342" s="94"/>
      <c r="C1342" s="85"/>
      <c r="D1342" s="85"/>
      <c r="E1342" s="85"/>
    </row>
    <row r="1343" spans="1:5" ht="13.5">
      <c r="A1343" s="93"/>
      <c r="B1343" s="94"/>
      <c r="C1343" s="85"/>
      <c r="D1343" s="85"/>
      <c r="E1343" s="85"/>
    </row>
    <row r="1344" spans="1:5" ht="13.5">
      <c r="A1344" s="93"/>
      <c r="B1344" s="94"/>
      <c r="C1344" s="85"/>
      <c r="D1344" s="85"/>
      <c r="E1344" s="85"/>
    </row>
    <row r="1345" spans="1:5" ht="13.5">
      <c r="A1345" s="93"/>
      <c r="B1345" s="94"/>
      <c r="C1345" s="85"/>
      <c r="D1345" s="85"/>
      <c r="E1345" s="85"/>
    </row>
    <row r="1346" spans="1:5" ht="13.5">
      <c r="A1346" s="93"/>
      <c r="B1346" s="94"/>
      <c r="C1346" s="85"/>
      <c r="D1346" s="85"/>
      <c r="E1346" s="85"/>
    </row>
    <row r="1347" spans="1:5" ht="13.5">
      <c r="A1347" s="93"/>
      <c r="B1347" s="94"/>
      <c r="C1347" s="85"/>
      <c r="D1347" s="85"/>
      <c r="E1347" s="85"/>
    </row>
    <row r="1348" spans="1:5" ht="13.5">
      <c r="A1348" s="93"/>
      <c r="B1348" s="94"/>
      <c r="C1348" s="85"/>
      <c r="D1348" s="85"/>
      <c r="E1348" s="85"/>
    </row>
    <row r="1349" spans="1:5" ht="13.5">
      <c r="A1349" s="93"/>
      <c r="B1349" s="94"/>
      <c r="C1349" s="85"/>
      <c r="D1349" s="85"/>
      <c r="E1349" s="85"/>
    </row>
    <row r="1350" spans="1:5" ht="13.5">
      <c r="A1350" s="93"/>
      <c r="B1350" s="94"/>
      <c r="C1350" s="85"/>
      <c r="D1350" s="85"/>
      <c r="E1350" s="85"/>
    </row>
    <row r="1351" spans="1:5" ht="13.5">
      <c r="A1351" s="93"/>
      <c r="B1351" s="94"/>
      <c r="C1351" s="85"/>
      <c r="D1351" s="85"/>
      <c r="E1351" s="85"/>
    </row>
    <row r="1352" spans="1:5" ht="13.5">
      <c r="A1352" s="93"/>
      <c r="B1352" s="94"/>
      <c r="C1352" s="85"/>
      <c r="D1352" s="85"/>
      <c r="E1352" s="85"/>
    </row>
    <row r="1353" spans="1:5" ht="13.5">
      <c r="A1353" s="93"/>
      <c r="B1353" s="94"/>
      <c r="C1353" s="85"/>
      <c r="D1353" s="85"/>
      <c r="E1353" s="85"/>
    </row>
    <row r="1354" spans="1:5" ht="13.5">
      <c r="A1354" s="93"/>
      <c r="B1354" s="94"/>
      <c r="C1354" s="85"/>
      <c r="D1354" s="85"/>
      <c r="E1354" s="85"/>
    </row>
    <row r="1355" spans="1:5" ht="13.5">
      <c r="A1355" s="93"/>
      <c r="B1355" s="94"/>
      <c r="C1355" s="85"/>
      <c r="D1355" s="85"/>
      <c r="E1355" s="85"/>
    </row>
    <row r="1356" spans="1:5" ht="13.5">
      <c r="A1356" s="93"/>
      <c r="B1356" s="94"/>
      <c r="C1356" s="85"/>
      <c r="D1356" s="85"/>
      <c r="E1356" s="85"/>
    </row>
    <row r="1357" spans="1:5" ht="13.5">
      <c r="A1357" s="93"/>
      <c r="B1357" s="94"/>
      <c r="C1357" s="85"/>
      <c r="D1357" s="85"/>
      <c r="E1357" s="85"/>
    </row>
    <row r="1358" spans="1:5" ht="13.5">
      <c r="A1358" s="93"/>
      <c r="B1358" s="94"/>
      <c r="C1358" s="85"/>
      <c r="D1358" s="85"/>
      <c r="E1358" s="85"/>
    </row>
    <row r="1359" spans="1:5" ht="13.5">
      <c r="A1359" s="93"/>
      <c r="B1359" s="94"/>
      <c r="C1359" s="85"/>
      <c r="D1359" s="85"/>
      <c r="E1359" s="85"/>
    </row>
    <row r="1360" spans="1:5" ht="13.5">
      <c r="A1360" s="93"/>
      <c r="B1360" s="94"/>
      <c r="C1360" s="85"/>
      <c r="D1360" s="85"/>
      <c r="E1360" s="85"/>
    </row>
    <row r="1361" spans="1:5" ht="13.5">
      <c r="A1361" s="93"/>
      <c r="B1361" s="94"/>
      <c r="C1361" s="85"/>
      <c r="D1361" s="85"/>
      <c r="E1361" s="85"/>
    </row>
    <row r="1362" spans="1:5" ht="13.5">
      <c r="A1362" s="93"/>
      <c r="B1362" s="94"/>
      <c r="C1362" s="85"/>
      <c r="D1362" s="85"/>
      <c r="E1362" s="85"/>
    </row>
    <row r="1363" spans="1:5" ht="13.5">
      <c r="A1363" s="93"/>
      <c r="B1363" s="94"/>
      <c r="C1363" s="85"/>
      <c r="D1363" s="85"/>
      <c r="E1363" s="85"/>
    </row>
    <row r="1364" spans="1:5" ht="13.5">
      <c r="A1364" s="93"/>
      <c r="B1364" s="94"/>
      <c r="C1364" s="85"/>
      <c r="D1364" s="85"/>
      <c r="E1364" s="85"/>
    </row>
    <row r="1365" spans="1:5" ht="13.5">
      <c r="A1365" s="93"/>
      <c r="B1365" s="94"/>
      <c r="C1365" s="85"/>
      <c r="D1365" s="85"/>
      <c r="E1365" s="85"/>
    </row>
    <row r="1366" spans="1:5" ht="13.5">
      <c r="A1366" s="93"/>
      <c r="B1366" s="94"/>
      <c r="C1366" s="85"/>
      <c r="D1366" s="85"/>
      <c r="E1366" s="85"/>
    </row>
    <row r="1367" spans="1:5" ht="13.5">
      <c r="A1367" s="93"/>
      <c r="B1367" s="94"/>
      <c r="C1367" s="85"/>
      <c r="D1367" s="85"/>
      <c r="E1367" s="85"/>
    </row>
    <row r="1368" spans="1:5" ht="13.5">
      <c r="A1368" s="93"/>
      <c r="B1368" s="94"/>
      <c r="C1368" s="85"/>
      <c r="D1368" s="85"/>
      <c r="E1368" s="85"/>
    </row>
    <row r="1369" spans="1:5" ht="13.5">
      <c r="A1369" s="93"/>
      <c r="B1369" s="94"/>
      <c r="C1369" s="85"/>
      <c r="D1369" s="85"/>
      <c r="E1369" s="85"/>
    </row>
    <row r="1370" spans="1:5" ht="13.5">
      <c r="A1370" s="93"/>
      <c r="B1370" s="94"/>
      <c r="C1370" s="85"/>
      <c r="D1370" s="85"/>
      <c r="E1370" s="85"/>
    </row>
    <row r="1371" spans="1:5" ht="13.5">
      <c r="A1371" s="93"/>
      <c r="B1371" s="94"/>
      <c r="C1371" s="85"/>
      <c r="D1371" s="85"/>
      <c r="E1371" s="85"/>
    </row>
    <row r="1372" spans="1:5" ht="13.5">
      <c r="A1372" s="93"/>
      <c r="B1372" s="94"/>
      <c r="C1372" s="85"/>
      <c r="D1372" s="85"/>
      <c r="E1372" s="85"/>
    </row>
    <row r="1373" spans="1:5" ht="13.5">
      <c r="A1373" s="93"/>
      <c r="B1373" s="94"/>
      <c r="C1373" s="85"/>
      <c r="D1373" s="85"/>
      <c r="E1373" s="85"/>
    </row>
    <row r="1374" spans="1:5" ht="13.5">
      <c r="A1374" s="93"/>
      <c r="B1374" s="94"/>
      <c r="C1374" s="85"/>
      <c r="D1374" s="85"/>
      <c r="E1374" s="85"/>
    </row>
    <row r="1375" spans="1:5" ht="13.5">
      <c r="A1375" s="93"/>
      <c r="B1375" s="94"/>
      <c r="C1375" s="85"/>
      <c r="D1375" s="85"/>
      <c r="E1375" s="85"/>
    </row>
    <row r="1376" spans="1:5" ht="13.5">
      <c r="A1376" s="93"/>
      <c r="B1376" s="94"/>
      <c r="C1376" s="85"/>
      <c r="D1376" s="85"/>
      <c r="E1376" s="85"/>
    </row>
    <row r="1377" spans="1:5" ht="13.5">
      <c r="A1377" s="93"/>
      <c r="B1377" s="94"/>
      <c r="C1377" s="85"/>
      <c r="D1377" s="85"/>
      <c r="E1377" s="85"/>
    </row>
    <row r="1378" spans="1:5" ht="13.5">
      <c r="A1378" s="93"/>
      <c r="B1378" s="94"/>
      <c r="C1378" s="85"/>
      <c r="D1378" s="85"/>
      <c r="E1378" s="85"/>
    </row>
    <row r="1379" spans="1:5" ht="13.5">
      <c r="A1379" s="93"/>
      <c r="B1379" s="94"/>
      <c r="C1379" s="85"/>
      <c r="D1379" s="85"/>
      <c r="E1379" s="85"/>
    </row>
    <row r="1380" spans="1:5" ht="13.5">
      <c r="A1380" s="93"/>
      <c r="B1380" s="94"/>
      <c r="C1380" s="85"/>
      <c r="D1380" s="85"/>
      <c r="E1380" s="85"/>
    </row>
    <row r="1381" spans="1:5" ht="13.5">
      <c r="A1381" s="93"/>
      <c r="B1381" s="94"/>
      <c r="C1381" s="85"/>
      <c r="D1381" s="85"/>
      <c r="E1381" s="85"/>
    </row>
    <row r="1382" spans="1:5" ht="13.5">
      <c r="A1382" s="93"/>
      <c r="B1382" s="94"/>
      <c r="C1382" s="85"/>
      <c r="D1382" s="85"/>
      <c r="E1382" s="85"/>
    </row>
    <row r="1383" spans="1:5" ht="13.5">
      <c r="A1383" s="93"/>
      <c r="B1383" s="94"/>
      <c r="C1383" s="85"/>
      <c r="D1383" s="85"/>
      <c r="E1383" s="85"/>
    </row>
    <row r="1384" spans="1:5" ht="13.5">
      <c r="A1384" s="93"/>
      <c r="B1384" s="94"/>
      <c r="C1384" s="85"/>
      <c r="D1384" s="85"/>
      <c r="E1384" s="85"/>
    </row>
    <row r="1385" spans="1:5" ht="13.5">
      <c r="A1385" s="93"/>
      <c r="B1385" s="94"/>
      <c r="C1385" s="85"/>
      <c r="D1385" s="85"/>
      <c r="E1385" s="85"/>
    </row>
    <row r="1386" spans="1:5" ht="13.5">
      <c r="A1386" s="93"/>
      <c r="B1386" s="94"/>
      <c r="C1386" s="85"/>
      <c r="D1386" s="85"/>
      <c r="E1386" s="85"/>
    </row>
    <row r="1387" spans="1:5" ht="13.5">
      <c r="A1387" s="93"/>
      <c r="B1387" s="94"/>
      <c r="C1387" s="85"/>
      <c r="D1387" s="85"/>
      <c r="E1387" s="85"/>
    </row>
    <row r="1388" spans="1:5" ht="13.5">
      <c r="A1388" s="93"/>
      <c r="B1388" s="94"/>
      <c r="C1388" s="85"/>
      <c r="D1388" s="85"/>
      <c r="E1388" s="85"/>
    </row>
    <row r="1389" spans="1:5" ht="13.5">
      <c r="A1389" s="93"/>
      <c r="B1389" s="94"/>
      <c r="C1389" s="85"/>
      <c r="D1389" s="85"/>
      <c r="E1389" s="85"/>
    </row>
    <row r="1390" spans="1:5" ht="13.5">
      <c r="A1390" s="93"/>
      <c r="B1390" s="94"/>
      <c r="C1390" s="85"/>
      <c r="D1390" s="85"/>
      <c r="E1390" s="85"/>
    </row>
    <row r="1391" spans="1:5" ht="13.5">
      <c r="A1391" s="93"/>
      <c r="B1391" s="94"/>
      <c r="C1391" s="85"/>
      <c r="D1391" s="85"/>
      <c r="E1391" s="85"/>
    </row>
    <row r="1392" spans="1:5" ht="13.5">
      <c r="A1392" s="93"/>
      <c r="B1392" s="94"/>
      <c r="C1392" s="85"/>
      <c r="D1392" s="85"/>
      <c r="E1392" s="85"/>
    </row>
    <row r="1393" spans="1:5" ht="13.5">
      <c r="A1393" s="93"/>
      <c r="B1393" s="94"/>
      <c r="C1393" s="85"/>
      <c r="D1393" s="85"/>
      <c r="E1393" s="85"/>
    </row>
    <row r="1394" spans="1:5" ht="13.5">
      <c r="A1394" s="93"/>
      <c r="B1394" s="94"/>
      <c r="C1394" s="85"/>
      <c r="D1394" s="85"/>
      <c r="E1394" s="85"/>
    </row>
    <row r="1395" spans="1:5" ht="13.5">
      <c r="A1395" s="93"/>
      <c r="B1395" s="94"/>
      <c r="C1395" s="85"/>
      <c r="D1395" s="85"/>
      <c r="E1395" s="85"/>
    </row>
    <row r="1396" spans="1:5" ht="13.5">
      <c r="A1396" s="93"/>
      <c r="B1396" s="94"/>
      <c r="C1396" s="85"/>
      <c r="D1396" s="85"/>
      <c r="E1396" s="85"/>
    </row>
    <row r="1397" spans="1:5" ht="13.5">
      <c r="A1397" s="93"/>
      <c r="B1397" s="94"/>
      <c r="C1397" s="85"/>
      <c r="D1397" s="85"/>
      <c r="E1397" s="85"/>
    </row>
    <row r="1398" spans="1:5" ht="13.5">
      <c r="A1398" s="93"/>
      <c r="B1398" s="94"/>
      <c r="C1398" s="85"/>
      <c r="D1398" s="85"/>
      <c r="E1398" s="85"/>
    </row>
    <row r="1399" spans="1:5" ht="13.5">
      <c r="A1399" s="93"/>
      <c r="B1399" s="94"/>
      <c r="C1399" s="85"/>
      <c r="D1399" s="85"/>
      <c r="E1399" s="85"/>
    </row>
    <row r="1400" spans="1:5" ht="13.5">
      <c r="A1400" s="93"/>
      <c r="B1400" s="94"/>
      <c r="C1400" s="85"/>
      <c r="D1400" s="85"/>
      <c r="E1400" s="85"/>
    </row>
    <row r="1401" spans="1:5" ht="13.5">
      <c r="A1401" s="93"/>
      <c r="B1401" s="94"/>
      <c r="C1401" s="85"/>
      <c r="D1401" s="85"/>
      <c r="E1401" s="85"/>
    </row>
    <row r="1402" spans="1:5" ht="13.5">
      <c r="A1402" s="93"/>
      <c r="B1402" s="94"/>
      <c r="C1402" s="85"/>
      <c r="D1402" s="85"/>
      <c r="E1402" s="85"/>
    </row>
    <row r="1403" spans="1:5" ht="13.5">
      <c r="A1403" s="93"/>
      <c r="B1403" s="94"/>
      <c r="C1403" s="85"/>
      <c r="D1403" s="85"/>
      <c r="E1403" s="85"/>
    </row>
    <row r="1404" spans="1:5" ht="13.5">
      <c r="A1404" s="93"/>
      <c r="B1404" s="94"/>
      <c r="C1404" s="85"/>
      <c r="D1404" s="85"/>
      <c r="E1404" s="85"/>
    </row>
    <row r="1405" spans="1:5" ht="13.5">
      <c r="A1405" s="93"/>
      <c r="B1405" s="94"/>
      <c r="C1405" s="85"/>
      <c r="D1405" s="85"/>
      <c r="E1405" s="85"/>
    </row>
    <row r="1406" spans="1:5" ht="13.5">
      <c r="A1406" s="93"/>
      <c r="B1406" s="94"/>
      <c r="C1406" s="85"/>
      <c r="D1406" s="85"/>
      <c r="E1406" s="85"/>
    </row>
    <row r="1407" spans="1:5" ht="13.5">
      <c r="A1407" s="93"/>
      <c r="B1407" s="94"/>
      <c r="C1407" s="85"/>
      <c r="D1407" s="85"/>
      <c r="E1407" s="85"/>
    </row>
    <row r="1408" spans="1:5" ht="13.5">
      <c r="A1408" s="93"/>
      <c r="B1408" s="94"/>
      <c r="C1408" s="85"/>
      <c r="D1408" s="85"/>
      <c r="E1408" s="85"/>
    </row>
    <row r="1409" spans="1:5" ht="13.5">
      <c r="A1409" s="93"/>
      <c r="B1409" s="94"/>
      <c r="C1409" s="85"/>
      <c r="D1409" s="85"/>
      <c r="E1409" s="85"/>
    </row>
    <row r="1410" spans="1:5" ht="13.5">
      <c r="A1410" s="93"/>
      <c r="B1410" s="94"/>
      <c r="C1410" s="85"/>
      <c r="D1410" s="85"/>
      <c r="E1410" s="85"/>
    </row>
    <row r="1411" spans="1:5" ht="13.5">
      <c r="A1411" s="93"/>
      <c r="B1411" s="94"/>
      <c r="C1411" s="85"/>
      <c r="D1411" s="85"/>
      <c r="E1411" s="85"/>
    </row>
    <row r="1412" spans="1:5" ht="13.5">
      <c r="A1412" s="93"/>
      <c r="B1412" s="94"/>
      <c r="C1412" s="85"/>
      <c r="D1412" s="85"/>
      <c r="E1412" s="85"/>
    </row>
    <row r="1413" spans="1:5" ht="13.5">
      <c r="A1413" s="93"/>
      <c r="B1413" s="94"/>
      <c r="C1413" s="85"/>
      <c r="D1413" s="85"/>
      <c r="E1413" s="85"/>
    </row>
    <row r="1414" spans="1:5" ht="13.5">
      <c r="A1414" s="93"/>
      <c r="B1414" s="94"/>
      <c r="C1414" s="85"/>
      <c r="D1414" s="85"/>
      <c r="E1414" s="85"/>
    </row>
    <row r="1415" spans="1:5" ht="13.5">
      <c r="A1415" s="93"/>
      <c r="B1415" s="94"/>
      <c r="C1415" s="85"/>
      <c r="D1415" s="85"/>
      <c r="E1415" s="85"/>
    </row>
    <row r="1416" spans="1:5" ht="13.5">
      <c r="A1416" s="93"/>
      <c r="B1416" s="94"/>
      <c r="C1416" s="85"/>
      <c r="D1416" s="85"/>
      <c r="E1416" s="85"/>
    </row>
    <row r="1417" spans="1:5" ht="13.5">
      <c r="A1417" s="93"/>
      <c r="B1417" s="94"/>
      <c r="C1417" s="85"/>
      <c r="D1417" s="85"/>
      <c r="E1417" s="85"/>
    </row>
    <row r="1418" spans="1:5" ht="13.5">
      <c r="A1418" s="93"/>
      <c r="B1418" s="94"/>
      <c r="C1418" s="85"/>
      <c r="D1418" s="85"/>
      <c r="E1418" s="85"/>
    </row>
    <row r="1419" spans="1:5" ht="13.5">
      <c r="A1419" s="93"/>
      <c r="B1419" s="94"/>
      <c r="C1419" s="85"/>
      <c r="D1419" s="85"/>
      <c r="E1419" s="85"/>
    </row>
    <row r="1420" spans="1:5" ht="13.5">
      <c r="A1420" s="93"/>
      <c r="B1420" s="94"/>
      <c r="C1420" s="85"/>
      <c r="D1420" s="85"/>
      <c r="E1420" s="85"/>
    </row>
    <row r="1421" spans="1:5" ht="13.5">
      <c r="A1421" s="93"/>
      <c r="B1421" s="94"/>
      <c r="C1421" s="85"/>
      <c r="D1421" s="85"/>
      <c r="E1421" s="85"/>
    </row>
    <row r="1422" spans="1:5" ht="13.5">
      <c r="A1422" s="93"/>
      <c r="B1422" s="94"/>
      <c r="C1422" s="85"/>
      <c r="D1422" s="85"/>
      <c r="E1422" s="85"/>
    </row>
    <row r="1423" spans="1:5" ht="13.5">
      <c r="A1423" s="93"/>
      <c r="B1423" s="94"/>
      <c r="C1423" s="85"/>
      <c r="D1423" s="85"/>
      <c r="E1423" s="85"/>
    </row>
    <row r="1424" spans="1:5" ht="13.5">
      <c r="A1424" s="93"/>
      <c r="B1424" s="94"/>
      <c r="C1424" s="85"/>
      <c r="D1424" s="85"/>
      <c r="E1424" s="85"/>
    </row>
    <row r="1425" spans="1:5" ht="13.5">
      <c r="A1425" s="93"/>
      <c r="B1425" s="94"/>
      <c r="C1425" s="85"/>
      <c r="D1425" s="85"/>
      <c r="E1425" s="85"/>
    </row>
    <row r="1426" spans="1:5" ht="13.5">
      <c r="A1426" s="93"/>
      <c r="B1426" s="94"/>
      <c r="C1426" s="85"/>
      <c r="D1426" s="85"/>
      <c r="E1426" s="85"/>
    </row>
    <row r="1427" spans="1:5" ht="13.5">
      <c r="A1427" s="93"/>
      <c r="B1427" s="94"/>
      <c r="C1427" s="85"/>
      <c r="D1427" s="85"/>
      <c r="E1427" s="85"/>
    </row>
    <row r="1428" spans="1:5" ht="13.5">
      <c r="A1428" s="93"/>
      <c r="B1428" s="94"/>
      <c r="C1428" s="85"/>
      <c r="D1428" s="85"/>
      <c r="E1428" s="85"/>
    </row>
    <row r="1429" spans="1:5" ht="13.5">
      <c r="A1429" s="93"/>
      <c r="B1429" s="94"/>
      <c r="C1429" s="85"/>
      <c r="D1429" s="85"/>
      <c r="E1429" s="85"/>
    </row>
    <row r="1430" spans="1:5" ht="13.5">
      <c r="A1430" s="93"/>
      <c r="B1430" s="94"/>
      <c r="C1430" s="85"/>
      <c r="D1430" s="85"/>
      <c r="E1430" s="85"/>
    </row>
    <row r="1431" spans="1:5" ht="13.5">
      <c r="A1431" s="93"/>
      <c r="B1431" s="94"/>
      <c r="C1431" s="85"/>
      <c r="D1431" s="85"/>
      <c r="E1431" s="85"/>
    </row>
    <row r="1432" spans="1:5" ht="13.5">
      <c r="A1432" s="93"/>
      <c r="B1432" s="94"/>
      <c r="C1432" s="85"/>
      <c r="D1432" s="85"/>
      <c r="E1432" s="85"/>
    </row>
    <row r="1433" spans="1:5" ht="13.5">
      <c r="A1433" s="93"/>
      <c r="B1433" s="94"/>
      <c r="C1433" s="85"/>
      <c r="D1433" s="85"/>
      <c r="E1433" s="85"/>
    </row>
    <row r="1434" spans="1:5" ht="13.5">
      <c r="A1434" s="93"/>
      <c r="B1434" s="94"/>
      <c r="C1434" s="85"/>
      <c r="D1434" s="85"/>
      <c r="E1434" s="85"/>
    </row>
    <row r="1435" spans="1:5" ht="13.5">
      <c r="A1435" s="93"/>
      <c r="B1435" s="94"/>
      <c r="C1435" s="85"/>
      <c r="D1435" s="85"/>
      <c r="E1435" s="85"/>
    </row>
    <row r="1436" spans="1:5" ht="13.5">
      <c r="A1436" s="93"/>
      <c r="B1436" s="94"/>
      <c r="C1436" s="85"/>
      <c r="D1436" s="85"/>
      <c r="E1436" s="85"/>
    </row>
    <row r="1437" spans="1:5" ht="13.5">
      <c r="A1437" s="93"/>
      <c r="B1437" s="94"/>
      <c r="C1437" s="85"/>
      <c r="D1437" s="85"/>
      <c r="E1437" s="85"/>
    </row>
    <row r="1438" spans="1:5" ht="13.5">
      <c r="A1438" s="93"/>
      <c r="B1438" s="94"/>
      <c r="C1438" s="85"/>
      <c r="D1438" s="85"/>
      <c r="E1438" s="85"/>
    </row>
    <row r="1439" spans="1:5" ht="13.5">
      <c r="A1439" s="93"/>
      <c r="B1439" s="94"/>
      <c r="C1439" s="85"/>
      <c r="D1439" s="85"/>
      <c r="E1439" s="85"/>
    </row>
    <row r="1440" spans="1:5" ht="13.5">
      <c r="A1440" s="93"/>
      <c r="B1440" s="94"/>
      <c r="C1440" s="85"/>
      <c r="D1440" s="85"/>
      <c r="E1440" s="85"/>
    </row>
    <row r="1441" spans="1:5" ht="13.5">
      <c r="A1441" s="93"/>
      <c r="B1441" s="94"/>
      <c r="C1441" s="85"/>
      <c r="D1441" s="85"/>
      <c r="E1441" s="85"/>
    </row>
    <row r="1442" spans="1:5" ht="13.5">
      <c r="A1442" s="93"/>
      <c r="B1442" s="94"/>
      <c r="C1442" s="85"/>
      <c r="D1442" s="85"/>
      <c r="E1442" s="85"/>
    </row>
    <row r="1443" spans="1:5" ht="13.5">
      <c r="A1443" s="93"/>
      <c r="B1443" s="94"/>
      <c r="C1443" s="85"/>
      <c r="D1443" s="85"/>
      <c r="E1443" s="85"/>
    </row>
    <row r="1444" spans="1:5" ht="13.5">
      <c r="A1444" s="93"/>
      <c r="B1444" s="94"/>
      <c r="C1444" s="85"/>
      <c r="D1444" s="85"/>
      <c r="E1444" s="85"/>
    </row>
    <row r="1445" spans="1:5" ht="13.5">
      <c r="A1445" s="93"/>
      <c r="B1445" s="94"/>
      <c r="C1445" s="85"/>
      <c r="D1445" s="85"/>
      <c r="E1445" s="85"/>
    </row>
    <row r="1446" spans="1:5" ht="13.5">
      <c r="A1446" s="93"/>
      <c r="B1446" s="94"/>
      <c r="C1446" s="85"/>
      <c r="D1446" s="85"/>
      <c r="E1446" s="85"/>
    </row>
    <row r="1447" spans="1:5" ht="13.5">
      <c r="A1447" s="93"/>
      <c r="B1447" s="94"/>
      <c r="C1447" s="85"/>
      <c r="D1447" s="85"/>
      <c r="E1447" s="85"/>
    </row>
    <row r="1448" spans="1:5" ht="13.5">
      <c r="A1448" s="93"/>
      <c r="B1448" s="94"/>
      <c r="C1448" s="85"/>
      <c r="D1448" s="85"/>
      <c r="E1448" s="85"/>
    </row>
    <row r="1449" spans="1:5" ht="13.5">
      <c r="A1449" s="93"/>
      <c r="B1449" s="94"/>
      <c r="C1449" s="85"/>
      <c r="D1449" s="85"/>
      <c r="E1449" s="85"/>
    </row>
    <row r="1450" spans="1:5" ht="13.5">
      <c r="A1450" s="93"/>
      <c r="B1450" s="94"/>
      <c r="C1450" s="85"/>
      <c r="D1450" s="85"/>
      <c r="E1450" s="85"/>
    </row>
    <row r="1451" spans="1:5" ht="13.5">
      <c r="A1451" s="93"/>
      <c r="B1451" s="94"/>
      <c r="C1451" s="85"/>
      <c r="D1451" s="85"/>
      <c r="E1451" s="85"/>
    </row>
    <row r="1452" spans="1:5" ht="13.5">
      <c r="A1452" s="93"/>
      <c r="B1452" s="94"/>
      <c r="C1452" s="85"/>
      <c r="D1452" s="85"/>
      <c r="E1452" s="85"/>
    </row>
    <row r="1453" spans="1:5" ht="13.5">
      <c r="A1453" s="93"/>
      <c r="B1453" s="94"/>
      <c r="C1453" s="85"/>
      <c r="D1453" s="85"/>
      <c r="E1453" s="85"/>
    </row>
    <row r="1454" spans="1:5" ht="13.5">
      <c r="A1454" s="93"/>
      <c r="B1454" s="94"/>
      <c r="C1454" s="85"/>
      <c r="D1454" s="85"/>
      <c r="E1454" s="85"/>
    </row>
    <row r="1455" spans="1:5" ht="13.5">
      <c r="A1455" s="93"/>
      <c r="B1455" s="94"/>
      <c r="C1455" s="85"/>
      <c r="D1455" s="85"/>
      <c r="E1455" s="85"/>
    </row>
    <row r="1456" spans="1:5" ht="13.5">
      <c r="A1456" s="93"/>
      <c r="B1456" s="94"/>
      <c r="C1456" s="85"/>
      <c r="D1456" s="85"/>
      <c r="E1456" s="85"/>
    </row>
    <row r="1457" spans="1:5" ht="13.5">
      <c r="A1457" s="93"/>
      <c r="B1457" s="94"/>
      <c r="C1457" s="85"/>
      <c r="D1457" s="85"/>
      <c r="E1457" s="85"/>
    </row>
    <row r="1458" spans="1:5" ht="13.5">
      <c r="A1458" s="93"/>
      <c r="B1458" s="94"/>
      <c r="C1458" s="85"/>
      <c r="D1458" s="85"/>
      <c r="E1458" s="85"/>
    </row>
    <row r="1459" spans="1:5" ht="13.5">
      <c r="A1459" s="93"/>
      <c r="B1459" s="94"/>
      <c r="C1459" s="85"/>
      <c r="D1459" s="85"/>
      <c r="E1459" s="85"/>
    </row>
    <row r="1460" spans="1:5" ht="13.5">
      <c r="A1460" s="93"/>
      <c r="B1460" s="94"/>
      <c r="C1460" s="85"/>
      <c r="D1460" s="85"/>
      <c r="E1460" s="85"/>
    </row>
    <row r="1461" spans="1:5" ht="13.5">
      <c r="A1461" s="93"/>
      <c r="B1461" s="94"/>
      <c r="C1461" s="85"/>
      <c r="D1461" s="85"/>
      <c r="E1461" s="85"/>
    </row>
    <row r="1462" spans="1:5" ht="13.5">
      <c r="A1462" s="93"/>
      <c r="B1462" s="94"/>
      <c r="C1462" s="85"/>
      <c r="D1462" s="85"/>
      <c r="E1462" s="85"/>
    </row>
    <row r="1463" spans="1:5" ht="13.5">
      <c r="A1463" s="93"/>
      <c r="B1463" s="94"/>
      <c r="C1463" s="85"/>
      <c r="D1463" s="85"/>
      <c r="E1463" s="85"/>
    </row>
    <row r="1464" spans="1:5" ht="13.5">
      <c r="A1464" s="93"/>
      <c r="B1464" s="94"/>
      <c r="C1464" s="85"/>
      <c r="D1464" s="85"/>
      <c r="E1464" s="85"/>
    </row>
    <row r="1465" spans="1:5" ht="13.5">
      <c r="A1465" s="93"/>
      <c r="B1465" s="94"/>
      <c r="C1465" s="85"/>
      <c r="D1465" s="85"/>
      <c r="E1465" s="85"/>
    </row>
    <row r="1466" spans="1:5" ht="13.5">
      <c r="A1466" s="93"/>
      <c r="B1466" s="94"/>
      <c r="C1466" s="85"/>
      <c r="D1466" s="85"/>
      <c r="E1466" s="85"/>
    </row>
    <row r="1467" spans="1:5" ht="13.5">
      <c r="A1467" s="93"/>
      <c r="B1467" s="94"/>
      <c r="C1467" s="85"/>
      <c r="D1467" s="85"/>
      <c r="E1467" s="85"/>
    </row>
    <row r="1468" spans="1:5" ht="13.5">
      <c r="A1468" s="93"/>
      <c r="B1468" s="94"/>
      <c r="C1468" s="85"/>
      <c r="D1468" s="85"/>
      <c r="E1468" s="85"/>
    </row>
    <row r="1469" spans="1:5" ht="13.5">
      <c r="A1469" s="93"/>
      <c r="B1469" s="94"/>
      <c r="C1469" s="85"/>
      <c r="D1469" s="85"/>
      <c r="E1469" s="85"/>
    </row>
    <row r="1470" spans="1:5" ht="13.5">
      <c r="A1470" s="93"/>
      <c r="B1470" s="94"/>
      <c r="C1470" s="85"/>
      <c r="D1470" s="85"/>
      <c r="E1470" s="85"/>
    </row>
    <row r="1471" spans="1:5" ht="13.5">
      <c r="A1471" s="93"/>
      <c r="B1471" s="94"/>
      <c r="C1471" s="85"/>
      <c r="D1471" s="85"/>
      <c r="E1471" s="85"/>
    </row>
    <row r="1472" spans="1:5" ht="13.5">
      <c r="A1472" s="93"/>
      <c r="B1472" s="94"/>
      <c r="C1472" s="85"/>
      <c r="D1472" s="85"/>
      <c r="E1472" s="85"/>
    </row>
    <row r="1473" spans="1:5" ht="13.5">
      <c r="A1473" s="93"/>
      <c r="B1473" s="94"/>
      <c r="C1473" s="85"/>
      <c r="D1473" s="85"/>
      <c r="E1473" s="85"/>
    </row>
    <row r="1474" spans="1:5" ht="13.5">
      <c r="A1474" s="93"/>
      <c r="B1474" s="94"/>
      <c r="C1474" s="85"/>
      <c r="D1474" s="85"/>
      <c r="E1474" s="85"/>
    </row>
    <row r="1475" spans="1:5" ht="13.5">
      <c r="A1475" s="93"/>
      <c r="B1475" s="94"/>
      <c r="C1475" s="85"/>
      <c r="D1475" s="85"/>
      <c r="E1475" s="85"/>
    </row>
    <row r="1476" spans="1:5" ht="13.5">
      <c r="A1476" s="93"/>
      <c r="B1476" s="94"/>
      <c r="C1476" s="85"/>
      <c r="D1476" s="85"/>
      <c r="E1476" s="85"/>
    </row>
    <row r="1477" spans="1:5" ht="13.5">
      <c r="A1477" s="93"/>
      <c r="B1477" s="94"/>
      <c r="C1477" s="85"/>
      <c r="D1477" s="85"/>
      <c r="E1477" s="85"/>
    </row>
    <row r="1478" spans="1:5" ht="13.5">
      <c r="A1478" s="93"/>
      <c r="B1478" s="94"/>
      <c r="C1478" s="85"/>
      <c r="D1478" s="85"/>
      <c r="E1478" s="85"/>
    </row>
    <row r="1479" spans="1:5" ht="13.5">
      <c r="A1479" s="93"/>
      <c r="B1479" s="94"/>
      <c r="C1479" s="85"/>
      <c r="D1479" s="85"/>
      <c r="E1479" s="85"/>
    </row>
    <row r="1480" spans="1:5" ht="13.5">
      <c r="A1480" s="93"/>
      <c r="B1480" s="94"/>
      <c r="C1480" s="85"/>
      <c r="D1480" s="85"/>
      <c r="E1480" s="85"/>
    </row>
    <row r="1481" spans="1:5" ht="13.5">
      <c r="A1481" s="93"/>
      <c r="B1481" s="94"/>
      <c r="C1481" s="85"/>
      <c r="D1481" s="85"/>
      <c r="E1481" s="85"/>
    </row>
    <row r="1482" spans="1:5" ht="13.5">
      <c r="A1482" s="93"/>
      <c r="B1482" s="94"/>
      <c r="C1482" s="85"/>
      <c r="D1482" s="85"/>
      <c r="E1482" s="85"/>
    </row>
    <row r="1483" spans="1:5" ht="13.5">
      <c r="A1483" s="93"/>
      <c r="B1483" s="94"/>
      <c r="C1483" s="85"/>
      <c r="D1483" s="85"/>
      <c r="E1483" s="85"/>
    </row>
    <row r="1484" spans="1:5" ht="13.5">
      <c r="A1484" s="93"/>
      <c r="B1484" s="94"/>
      <c r="C1484" s="85"/>
      <c r="D1484" s="85"/>
      <c r="E1484" s="85"/>
    </row>
    <row r="1485" spans="1:5" ht="13.5">
      <c r="A1485" s="93"/>
      <c r="B1485" s="94"/>
      <c r="C1485" s="85"/>
      <c r="D1485" s="85"/>
      <c r="E1485" s="85"/>
    </row>
    <row r="1486" spans="1:5" ht="13.5">
      <c r="A1486" s="93"/>
      <c r="B1486" s="94"/>
      <c r="C1486" s="85"/>
      <c r="D1486" s="85"/>
      <c r="E1486" s="85"/>
    </row>
    <row r="1487" spans="1:5" ht="13.5">
      <c r="A1487" s="93"/>
      <c r="B1487" s="94"/>
      <c r="C1487" s="85"/>
      <c r="D1487" s="85"/>
      <c r="E1487" s="85"/>
    </row>
    <row r="1488" spans="1:5" ht="13.5">
      <c r="A1488" s="93"/>
      <c r="B1488" s="94"/>
      <c r="C1488" s="85"/>
      <c r="D1488" s="85"/>
      <c r="E1488" s="85"/>
    </row>
    <row r="1489" spans="1:5" ht="13.5">
      <c r="A1489" s="93"/>
      <c r="B1489" s="94"/>
      <c r="C1489" s="85"/>
      <c r="D1489" s="85"/>
      <c r="E1489" s="85"/>
    </row>
    <row r="1490" spans="1:5" ht="13.5">
      <c r="A1490" s="93"/>
      <c r="B1490" s="94"/>
      <c r="C1490" s="85"/>
      <c r="D1490" s="85"/>
      <c r="E1490" s="85"/>
    </row>
    <row r="1491" spans="1:5" ht="13.5">
      <c r="A1491" s="93"/>
      <c r="B1491" s="94"/>
      <c r="C1491" s="85"/>
      <c r="D1491" s="85"/>
      <c r="E1491" s="85"/>
    </row>
    <row r="1492" spans="1:5" ht="13.5">
      <c r="A1492" s="93"/>
      <c r="B1492" s="94"/>
      <c r="C1492" s="85"/>
      <c r="D1492" s="85"/>
      <c r="E1492" s="85"/>
    </row>
    <row r="1493" spans="1:5" ht="13.5">
      <c r="A1493" s="93"/>
      <c r="B1493" s="94"/>
      <c r="C1493" s="85"/>
      <c r="D1493" s="85"/>
      <c r="E1493" s="85"/>
    </row>
    <row r="1494" spans="1:5" ht="13.5">
      <c r="A1494" s="93"/>
      <c r="B1494" s="94"/>
      <c r="C1494" s="85"/>
      <c r="D1494" s="85"/>
      <c r="E1494" s="85"/>
    </row>
    <row r="1495" spans="1:5" ht="13.5">
      <c r="A1495" s="93"/>
      <c r="B1495" s="94"/>
      <c r="C1495" s="85"/>
      <c r="D1495" s="85"/>
      <c r="E1495" s="85"/>
    </row>
    <row r="1496" spans="1:5" ht="13.5">
      <c r="A1496" s="93"/>
      <c r="B1496" s="94"/>
      <c r="C1496" s="85"/>
      <c r="D1496" s="85"/>
      <c r="E1496" s="85"/>
    </row>
    <row r="1497" spans="1:5" ht="13.5">
      <c r="A1497" s="93"/>
      <c r="B1497" s="94"/>
      <c r="C1497" s="85"/>
      <c r="D1497" s="85"/>
      <c r="E1497" s="85"/>
    </row>
    <row r="1498" spans="1:5" ht="13.5">
      <c r="A1498" s="93"/>
      <c r="B1498" s="94"/>
      <c r="C1498" s="85"/>
      <c r="D1498" s="85"/>
      <c r="E1498" s="85"/>
    </row>
    <row r="1499" spans="1:5" ht="13.5">
      <c r="A1499" s="93"/>
      <c r="B1499" s="94"/>
      <c r="C1499" s="85"/>
      <c r="D1499" s="85"/>
      <c r="E1499" s="85"/>
    </row>
    <row r="1500" spans="1:5" ht="13.5">
      <c r="A1500" s="93"/>
      <c r="B1500" s="94"/>
      <c r="C1500" s="85"/>
      <c r="D1500" s="85"/>
      <c r="E1500" s="85"/>
    </row>
    <row r="1501" spans="1:5" ht="13.5">
      <c r="A1501" s="93"/>
      <c r="B1501" s="94"/>
      <c r="C1501" s="85"/>
      <c r="D1501" s="85"/>
      <c r="E1501" s="85"/>
    </row>
    <row r="1502" spans="1:5" ht="13.5">
      <c r="A1502" s="93"/>
      <c r="B1502" s="94"/>
      <c r="C1502" s="85"/>
      <c r="D1502" s="85"/>
      <c r="E1502" s="85"/>
    </row>
    <row r="1503" spans="1:5" ht="13.5">
      <c r="A1503" s="93"/>
      <c r="B1503" s="94"/>
      <c r="C1503" s="85"/>
      <c r="D1503" s="85"/>
      <c r="E1503" s="85"/>
    </row>
    <row r="1504" spans="1:5" ht="13.5">
      <c r="A1504" s="93"/>
      <c r="B1504" s="94"/>
      <c r="C1504" s="85"/>
      <c r="D1504" s="85"/>
      <c r="E1504" s="85"/>
    </row>
    <row r="1505" spans="1:5" ht="13.5">
      <c r="A1505" s="93"/>
      <c r="B1505" s="94"/>
      <c r="C1505" s="85"/>
      <c r="D1505" s="85"/>
      <c r="E1505" s="85"/>
    </row>
    <row r="1506" spans="1:5" ht="13.5">
      <c r="A1506" s="93"/>
      <c r="B1506" s="94"/>
      <c r="C1506" s="85"/>
      <c r="D1506" s="85"/>
      <c r="E1506" s="85"/>
    </row>
    <row r="1507" spans="1:5" ht="13.5">
      <c r="A1507" s="93"/>
      <c r="B1507" s="94"/>
      <c r="C1507" s="85"/>
      <c r="D1507" s="85"/>
      <c r="E1507" s="85"/>
    </row>
    <row r="1508" spans="1:5" ht="13.5">
      <c r="A1508" s="93"/>
      <c r="B1508" s="94"/>
      <c r="C1508" s="85"/>
      <c r="D1508" s="85"/>
      <c r="E1508" s="85"/>
    </row>
    <row r="1509" spans="1:5" ht="13.5">
      <c r="A1509" s="93"/>
      <c r="B1509" s="94"/>
      <c r="C1509" s="85"/>
      <c r="D1509" s="85"/>
      <c r="E1509" s="85"/>
    </row>
    <row r="1510" spans="1:5" ht="13.5">
      <c r="A1510" s="93"/>
      <c r="B1510" s="94"/>
      <c r="C1510" s="85"/>
      <c r="D1510" s="85"/>
      <c r="E1510" s="85"/>
    </row>
    <row r="1511" spans="1:5" ht="13.5">
      <c r="A1511" s="93"/>
      <c r="B1511" s="94"/>
      <c r="C1511" s="85"/>
      <c r="D1511" s="85"/>
      <c r="E1511" s="85"/>
    </row>
    <row r="1512" spans="1:5" ht="13.5">
      <c r="A1512" s="93"/>
      <c r="B1512" s="94"/>
      <c r="C1512" s="85"/>
      <c r="D1512" s="85"/>
      <c r="E1512" s="85"/>
    </row>
    <row r="1513" spans="1:5" ht="13.5">
      <c r="A1513" s="93"/>
      <c r="B1513" s="94"/>
      <c r="C1513" s="85"/>
      <c r="D1513" s="85"/>
      <c r="E1513" s="85"/>
    </row>
    <row r="1514" spans="1:5" ht="13.5">
      <c r="A1514" s="93"/>
      <c r="B1514" s="94"/>
      <c r="C1514" s="85"/>
      <c r="D1514" s="85"/>
      <c r="E1514" s="85"/>
    </row>
    <row r="1515" spans="1:5" ht="13.5">
      <c r="A1515" s="93"/>
      <c r="B1515" s="94"/>
      <c r="C1515" s="85"/>
      <c r="D1515" s="85"/>
      <c r="E1515" s="85"/>
    </row>
    <row r="1516" spans="1:5" ht="13.5">
      <c r="A1516" s="93"/>
      <c r="B1516" s="94"/>
      <c r="C1516" s="85"/>
      <c r="D1516" s="85"/>
      <c r="E1516" s="85"/>
    </row>
    <row r="1517" spans="1:5" ht="13.5">
      <c r="A1517" s="93"/>
      <c r="B1517" s="94"/>
      <c r="C1517" s="85"/>
      <c r="D1517" s="85"/>
      <c r="E1517" s="85"/>
    </row>
    <row r="1518" spans="1:5" ht="13.5">
      <c r="A1518" s="93"/>
      <c r="B1518" s="94"/>
      <c r="C1518" s="85"/>
      <c r="D1518" s="85"/>
      <c r="E1518" s="85"/>
    </row>
    <row r="1519" spans="1:5" ht="13.5">
      <c r="A1519" s="93"/>
      <c r="B1519" s="94"/>
      <c r="C1519" s="85"/>
      <c r="D1519" s="85"/>
      <c r="E1519" s="85"/>
    </row>
    <row r="1520" spans="1:5" ht="13.5">
      <c r="A1520" s="93"/>
      <c r="B1520" s="94"/>
      <c r="C1520" s="85"/>
      <c r="D1520" s="85"/>
      <c r="E1520" s="85"/>
    </row>
    <row r="1521" spans="1:5" ht="13.5">
      <c r="A1521" s="93"/>
      <c r="B1521" s="94"/>
      <c r="C1521" s="85"/>
      <c r="D1521" s="85"/>
      <c r="E1521" s="85"/>
    </row>
    <row r="1522" spans="1:5" ht="13.5">
      <c r="A1522" s="93"/>
      <c r="B1522" s="94"/>
      <c r="C1522" s="85"/>
      <c r="D1522" s="85"/>
      <c r="E1522" s="85"/>
    </row>
    <row r="1523" spans="1:5" ht="13.5">
      <c r="A1523" s="93"/>
      <c r="B1523" s="94"/>
      <c r="C1523" s="85"/>
      <c r="D1523" s="85"/>
      <c r="E1523" s="85"/>
    </row>
    <row r="1524" spans="1:5" ht="13.5">
      <c r="A1524" s="93"/>
      <c r="B1524" s="94"/>
      <c r="C1524" s="85"/>
      <c r="D1524" s="85"/>
      <c r="E1524" s="85"/>
    </row>
    <row r="1525" spans="1:5" ht="13.5">
      <c r="A1525" s="93"/>
      <c r="B1525" s="94"/>
      <c r="C1525" s="85"/>
      <c r="D1525" s="85"/>
      <c r="E1525" s="85"/>
    </row>
    <row r="1526" spans="1:5" ht="13.5">
      <c r="A1526" s="93"/>
      <c r="B1526" s="94"/>
      <c r="C1526" s="85"/>
      <c r="D1526" s="85"/>
      <c r="E1526" s="85"/>
    </row>
    <row r="1527" spans="1:5" ht="13.5">
      <c r="A1527" s="93"/>
      <c r="B1527" s="94"/>
      <c r="C1527" s="85"/>
      <c r="D1527" s="85"/>
      <c r="E1527" s="85"/>
    </row>
    <row r="1528" spans="1:5" ht="13.5">
      <c r="A1528" s="93"/>
      <c r="B1528" s="94"/>
      <c r="C1528" s="85"/>
      <c r="D1528" s="85"/>
      <c r="E1528" s="85"/>
    </row>
    <row r="1529" spans="1:5" ht="13.5">
      <c r="A1529" s="93"/>
      <c r="B1529" s="94"/>
      <c r="C1529" s="85"/>
      <c r="D1529" s="85"/>
      <c r="E1529" s="85"/>
    </row>
    <row r="1530" spans="1:5" ht="13.5">
      <c r="A1530" s="93"/>
      <c r="B1530" s="94"/>
      <c r="C1530" s="85"/>
      <c r="D1530" s="85"/>
      <c r="E1530" s="85"/>
    </row>
    <row r="1531" spans="1:5" ht="13.5">
      <c r="A1531" s="93"/>
      <c r="B1531" s="94"/>
      <c r="C1531" s="85"/>
      <c r="D1531" s="85"/>
      <c r="E1531" s="85"/>
    </row>
    <row r="1532" spans="1:5" ht="13.5">
      <c r="A1532" s="93"/>
      <c r="B1532" s="94"/>
      <c r="C1532" s="85"/>
      <c r="D1532" s="85"/>
      <c r="E1532" s="85"/>
    </row>
    <row r="1533" spans="1:5" ht="13.5">
      <c r="A1533" s="93"/>
      <c r="B1533" s="94"/>
      <c r="C1533" s="85"/>
      <c r="D1533" s="85"/>
      <c r="E1533" s="85"/>
    </row>
    <row r="1534" spans="1:5" ht="13.5">
      <c r="A1534" s="93"/>
      <c r="B1534" s="94"/>
      <c r="C1534" s="85"/>
      <c r="D1534" s="85"/>
      <c r="E1534" s="85"/>
    </row>
    <row r="1535" spans="1:5" ht="13.5">
      <c r="A1535" s="93"/>
      <c r="B1535" s="94"/>
      <c r="C1535" s="85"/>
      <c r="D1535" s="85"/>
      <c r="E1535" s="85"/>
    </row>
    <row r="1536" spans="1:5" ht="13.5">
      <c r="A1536" s="93"/>
      <c r="B1536" s="94"/>
      <c r="C1536" s="85"/>
      <c r="D1536" s="85"/>
      <c r="E1536" s="85"/>
    </row>
    <row r="1537" spans="1:5" ht="13.5">
      <c r="A1537" s="93"/>
      <c r="B1537" s="94"/>
      <c r="C1537" s="85"/>
      <c r="D1537" s="85"/>
      <c r="E1537" s="85"/>
    </row>
    <row r="1538" spans="1:5" ht="13.5">
      <c r="A1538" s="93"/>
      <c r="B1538" s="94"/>
      <c r="C1538" s="85"/>
      <c r="D1538" s="85"/>
      <c r="E1538" s="85"/>
    </row>
    <row r="1539" spans="1:5" ht="13.5">
      <c r="A1539" s="93"/>
      <c r="B1539" s="94"/>
      <c r="C1539" s="85"/>
      <c r="D1539" s="85"/>
      <c r="E1539" s="85"/>
    </row>
    <row r="1540" spans="1:5" ht="13.5">
      <c r="A1540" s="93"/>
      <c r="B1540" s="94"/>
      <c r="C1540" s="85"/>
      <c r="D1540" s="85"/>
      <c r="E1540" s="85"/>
    </row>
    <row r="1541" spans="1:5" ht="13.5">
      <c r="A1541" s="93"/>
      <c r="B1541" s="94"/>
      <c r="C1541" s="85"/>
      <c r="D1541" s="85"/>
      <c r="E1541" s="85"/>
    </row>
    <row r="1542" spans="1:5" ht="13.5">
      <c r="A1542" s="93"/>
      <c r="B1542" s="94"/>
      <c r="C1542" s="85"/>
      <c r="D1542" s="85"/>
      <c r="E1542" s="85"/>
    </row>
    <row r="1543" spans="1:5" ht="13.5">
      <c r="A1543" s="93"/>
      <c r="B1543" s="94"/>
      <c r="C1543" s="85"/>
      <c r="D1543" s="85"/>
      <c r="E1543" s="85"/>
    </row>
    <row r="1544" spans="1:5" ht="13.5">
      <c r="A1544" s="93"/>
      <c r="B1544" s="94"/>
      <c r="C1544" s="85"/>
      <c r="D1544" s="85"/>
      <c r="E1544" s="85"/>
    </row>
    <row r="1545" spans="1:5" ht="13.5">
      <c r="A1545" s="93"/>
      <c r="B1545" s="94"/>
      <c r="C1545" s="85"/>
      <c r="D1545" s="85"/>
      <c r="E1545" s="85"/>
    </row>
    <row r="1546" spans="1:5" ht="13.5">
      <c r="A1546" s="93"/>
      <c r="B1546" s="94"/>
      <c r="C1546" s="85"/>
      <c r="D1546" s="85"/>
      <c r="E1546" s="85"/>
    </row>
    <row r="1547" spans="1:5" ht="13.5">
      <c r="A1547" s="93"/>
      <c r="B1547" s="94"/>
      <c r="C1547" s="85"/>
      <c r="D1547" s="85"/>
      <c r="E1547" s="85"/>
    </row>
    <row r="1548" spans="1:5" ht="13.5">
      <c r="A1548" s="93"/>
      <c r="B1548" s="94"/>
      <c r="C1548" s="85"/>
      <c r="D1548" s="85"/>
      <c r="E1548" s="85"/>
    </row>
    <row r="1549" spans="1:5" ht="13.5">
      <c r="A1549" s="93"/>
      <c r="B1549" s="94"/>
      <c r="C1549" s="85"/>
      <c r="D1549" s="85"/>
      <c r="E1549" s="85"/>
    </row>
    <row r="1550" spans="1:5" ht="13.5">
      <c r="A1550" s="93"/>
      <c r="B1550" s="94"/>
      <c r="C1550" s="85"/>
      <c r="D1550" s="85"/>
      <c r="E1550" s="85"/>
    </row>
    <row r="1551" spans="1:5" ht="13.5">
      <c r="A1551" s="93"/>
      <c r="B1551" s="94"/>
      <c r="C1551" s="85"/>
      <c r="D1551" s="85"/>
      <c r="E1551" s="85"/>
    </row>
    <row r="1552" spans="1:5" ht="13.5">
      <c r="A1552" s="93"/>
      <c r="B1552" s="94"/>
      <c r="C1552" s="85"/>
      <c r="D1552" s="85"/>
      <c r="E1552" s="85"/>
    </row>
    <row r="1553" spans="1:5" ht="13.5">
      <c r="A1553" s="93"/>
      <c r="B1553" s="94"/>
      <c r="C1553" s="85"/>
      <c r="D1553" s="85"/>
      <c r="E1553" s="85"/>
    </row>
    <row r="1554" spans="1:5" ht="13.5">
      <c r="A1554" s="93"/>
      <c r="B1554" s="94"/>
      <c r="C1554" s="85"/>
      <c r="D1554" s="85"/>
      <c r="E1554" s="85"/>
    </row>
    <row r="1555" spans="1:5" ht="13.5">
      <c r="A1555" s="93"/>
      <c r="B1555" s="94"/>
      <c r="C1555" s="85"/>
      <c r="D1555" s="85"/>
      <c r="E1555" s="85"/>
    </row>
    <row r="1556" spans="1:5" ht="13.5">
      <c r="A1556" s="93"/>
      <c r="B1556" s="94"/>
      <c r="C1556" s="85"/>
      <c r="D1556" s="85"/>
      <c r="E1556" s="85"/>
    </row>
    <row r="1557" spans="1:5" ht="13.5">
      <c r="A1557" s="93"/>
      <c r="B1557" s="94"/>
      <c r="C1557" s="85"/>
      <c r="D1557" s="85"/>
      <c r="E1557" s="85"/>
    </row>
    <row r="1558" spans="1:5" ht="13.5">
      <c r="A1558" s="93"/>
      <c r="B1558" s="94"/>
      <c r="C1558" s="85"/>
      <c r="D1558" s="85"/>
      <c r="E1558" s="85"/>
    </row>
    <row r="1559" spans="1:5" ht="13.5">
      <c r="A1559" s="93"/>
      <c r="B1559" s="94"/>
      <c r="C1559" s="85"/>
      <c r="D1559" s="85"/>
      <c r="E1559" s="85"/>
    </row>
    <row r="1560" spans="1:5" ht="13.5">
      <c r="A1560" s="93"/>
      <c r="B1560" s="94"/>
      <c r="C1560" s="85"/>
      <c r="D1560" s="85"/>
      <c r="E1560" s="85"/>
    </row>
    <row r="1561" spans="1:5" ht="13.5">
      <c r="A1561" s="93"/>
      <c r="B1561" s="94"/>
      <c r="C1561" s="85"/>
      <c r="D1561" s="85"/>
      <c r="E1561" s="85"/>
    </row>
    <row r="1562" spans="1:5" ht="13.5">
      <c r="A1562" s="93"/>
      <c r="B1562" s="94"/>
      <c r="C1562" s="85"/>
      <c r="D1562" s="85"/>
      <c r="E1562" s="85"/>
    </row>
    <row r="1563" spans="1:5" ht="13.5">
      <c r="A1563" s="93"/>
      <c r="B1563" s="94"/>
      <c r="C1563" s="85"/>
      <c r="D1563" s="85"/>
      <c r="E1563" s="85"/>
    </row>
    <row r="1564" spans="1:5" ht="13.5">
      <c r="A1564" s="93"/>
      <c r="B1564" s="94"/>
      <c r="C1564" s="85"/>
      <c r="D1564" s="85"/>
      <c r="E1564" s="85"/>
    </row>
    <row r="1565" spans="1:5" ht="13.5">
      <c r="A1565" s="93"/>
      <c r="B1565" s="94"/>
      <c r="C1565" s="85"/>
      <c r="D1565" s="85"/>
      <c r="E1565" s="85"/>
    </row>
    <row r="1566" spans="1:5" ht="13.5">
      <c r="A1566" s="93"/>
      <c r="B1566" s="94"/>
      <c r="C1566" s="85"/>
      <c r="D1566" s="85"/>
      <c r="E1566" s="85"/>
    </row>
    <row r="1567" spans="1:5" ht="13.5">
      <c r="A1567" s="93"/>
      <c r="B1567" s="94"/>
      <c r="C1567" s="85"/>
      <c r="D1567" s="85"/>
      <c r="E1567" s="85"/>
    </row>
    <row r="1568" spans="1:5" ht="13.5">
      <c r="A1568" s="93"/>
      <c r="B1568" s="94"/>
      <c r="C1568" s="85"/>
      <c r="D1568" s="85"/>
      <c r="E1568" s="85"/>
    </row>
    <row r="1569" spans="1:5" ht="13.5">
      <c r="A1569" s="93"/>
      <c r="B1569" s="94"/>
      <c r="C1569" s="85"/>
      <c r="D1569" s="85"/>
      <c r="E1569" s="85"/>
    </row>
    <row r="1570" spans="1:5" ht="13.5">
      <c r="A1570" s="93"/>
      <c r="B1570" s="94"/>
      <c r="C1570" s="85"/>
      <c r="D1570" s="85"/>
      <c r="E1570" s="85"/>
    </row>
    <row r="1571" spans="1:5" ht="13.5">
      <c r="A1571" s="93"/>
      <c r="B1571" s="94"/>
      <c r="C1571" s="85"/>
      <c r="D1571" s="85"/>
      <c r="E1571" s="85"/>
    </row>
    <row r="1572" spans="1:5" ht="13.5">
      <c r="A1572" s="93"/>
      <c r="B1572" s="94"/>
      <c r="C1572" s="85"/>
      <c r="D1572" s="85"/>
      <c r="E1572" s="85"/>
    </row>
    <row r="1573" spans="1:5" ht="13.5">
      <c r="A1573" s="93"/>
      <c r="B1573" s="94"/>
      <c r="C1573" s="85"/>
      <c r="D1573" s="85"/>
      <c r="E1573" s="85"/>
    </row>
    <row r="1574" spans="1:5" ht="13.5">
      <c r="A1574" s="93"/>
      <c r="B1574" s="94"/>
      <c r="C1574" s="85"/>
      <c r="D1574" s="85"/>
      <c r="E1574" s="85"/>
    </row>
    <row r="1575" spans="1:5" ht="13.5">
      <c r="A1575" s="93"/>
      <c r="B1575" s="94"/>
      <c r="C1575" s="85"/>
      <c r="D1575" s="85"/>
      <c r="E1575" s="85"/>
    </row>
    <row r="1576" spans="1:5" ht="13.5">
      <c r="A1576" s="93"/>
      <c r="B1576" s="94"/>
      <c r="C1576" s="85"/>
      <c r="D1576" s="85"/>
      <c r="E1576" s="85"/>
    </row>
    <row r="1577" spans="1:5" ht="13.5">
      <c r="A1577" s="93"/>
      <c r="B1577" s="94"/>
      <c r="C1577" s="85"/>
      <c r="D1577" s="85"/>
      <c r="E1577" s="85"/>
    </row>
    <row r="1578" spans="1:5" ht="13.5">
      <c r="A1578" s="93"/>
      <c r="B1578" s="94"/>
      <c r="C1578" s="85"/>
      <c r="D1578" s="85"/>
      <c r="E1578" s="85"/>
    </row>
    <row r="1579" spans="1:5" ht="13.5">
      <c r="A1579" s="93"/>
      <c r="B1579" s="94"/>
      <c r="C1579" s="85"/>
      <c r="D1579" s="85"/>
      <c r="E1579" s="85"/>
    </row>
    <row r="1580" spans="1:5" ht="13.5">
      <c r="A1580" s="93"/>
      <c r="B1580" s="94"/>
      <c r="C1580" s="85"/>
      <c r="D1580" s="85"/>
      <c r="E1580" s="85"/>
    </row>
    <row r="1581" spans="1:5" ht="13.5">
      <c r="A1581" s="93"/>
      <c r="B1581" s="94"/>
      <c r="C1581" s="85"/>
      <c r="D1581" s="85"/>
      <c r="E1581" s="85"/>
    </row>
    <row r="1582" spans="1:5" ht="13.5">
      <c r="A1582" s="93"/>
      <c r="B1582" s="94"/>
      <c r="C1582" s="85"/>
      <c r="D1582" s="85"/>
      <c r="E1582" s="85"/>
    </row>
    <row r="1583" spans="1:5" ht="13.5">
      <c r="A1583" s="93"/>
      <c r="B1583" s="94"/>
      <c r="C1583" s="85"/>
      <c r="D1583" s="85"/>
      <c r="E1583" s="85"/>
    </row>
    <row r="1584" spans="1:5" ht="13.5">
      <c r="A1584" s="93"/>
      <c r="B1584" s="94"/>
      <c r="C1584" s="85"/>
      <c r="D1584" s="85"/>
      <c r="E1584" s="85"/>
    </row>
    <row r="1585" spans="1:5" ht="13.5">
      <c r="A1585" s="93"/>
      <c r="B1585" s="94"/>
      <c r="C1585" s="85"/>
      <c r="D1585" s="85"/>
      <c r="E1585" s="85"/>
    </row>
    <row r="1586" spans="1:5" ht="13.5">
      <c r="A1586" s="93"/>
      <c r="B1586" s="94"/>
      <c r="C1586" s="85"/>
      <c r="D1586" s="85"/>
      <c r="E1586" s="85"/>
    </row>
    <row r="1587" spans="1:5" ht="13.5">
      <c r="A1587" s="93"/>
      <c r="B1587" s="94"/>
      <c r="C1587" s="85"/>
      <c r="D1587" s="85"/>
      <c r="E1587" s="85"/>
    </row>
    <row r="1588" spans="1:5" ht="13.5">
      <c r="A1588" s="93"/>
      <c r="B1588" s="94"/>
      <c r="C1588" s="85"/>
      <c r="D1588" s="85"/>
      <c r="E1588" s="85"/>
    </row>
    <row r="1589" spans="1:5" ht="13.5">
      <c r="A1589" s="93"/>
      <c r="B1589" s="94"/>
      <c r="C1589" s="85"/>
      <c r="D1589" s="85"/>
      <c r="E1589" s="85"/>
    </row>
    <row r="1590" spans="1:5" ht="13.5">
      <c r="A1590" s="93"/>
      <c r="B1590" s="94"/>
      <c r="C1590" s="85"/>
      <c r="D1590" s="85"/>
      <c r="E1590" s="85"/>
    </row>
    <row r="1591" spans="1:5" ht="13.5">
      <c r="A1591" s="93"/>
      <c r="B1591" s="94"/>
      <c r="C1591" s="85"/>
      <c r="D1591" s="85"/>
      <c r="E1591" s="85"/>
    </row>
    <row r="1592" spans="1:5" ht="13.5">
      <c r="A1592" s="93"/>
      <c r="B1592" s="94"/>
      <c r="C1592" s="85"/>
      <c r="D1592" s="85"/>
      <c r="E1592" s="85"/>
    </row>
    <row r="1593" spans="1:5" ht="13.5">
      <c r="A1593" s="93"/>
      <c r="B1593" s="94"/>
      <c r="C1593" s="85"/>
      <c r="D1593" s="85"/>
      <c r="E1593" s="85"/>
    </row>
    <row r="1594" spans="1:5" ht="13.5">
      <c r="A1594" s="93"/>
      <c r="B1594" s="94"/>
      <c r="C1594" s="85"/>
      <c r="D1594" s="85"/>
      <c r="E1594" s="85"/>
    </row>
    <row r="1595" spans="1:5" ht="13.5">
      <c r="A1595" s="93"/>
      <c r="B1595" s="94"/>
      <c r="C1595" s="85"/>
      <c r="D1595" s="85"/>
      <c r="E1595" s="85"/>
    </row>
    <row r="1596" spans="1:5" ht="13.5">
      <c r="A1596" s="93"/>
      <c r="B1596" s="94"/>
      <c r="C1596" s="85"/>
      <c r="D1596" s="85"/>
      <c r="E1596" s="85"/>
    </row>
    <row r="1597" spans="1:5" ht="13.5">
      <c r="A1597" s="93"/>
      <c r="B1597" s="94"/>
      <c r="C1597" s="85"/>
      <c r="D1597" s="85"/>
      <c r="E1597" s="85"/>
    </row>
    <row r="1598" spans="1:5" ht="13.5">
      <c r="A1598" s="93"/>
      <c r="B1598" s="94"/>
      <c r="C1598" s="85"/>
      <c r="D1598" s="85"/>
      <c r="E1598" s="85"/>
    </row>
    <row r="1599" spans="1:5" ht="13.5">
      <c r="A1599" s="93"/>
      <c r="B1599" s="94"/>
      <c r="C1599" s="85"/>
      <c r="D1599" s="85"/>
      <c r="E1599" s="85"/>
    </row>
    <row r="1600" spans="1:5" ht="13.5">
      <c r="A1600" s="93"/>
      <c r="B1600" s="94"/>
      <c r="C1600" s="85"/>
      <c r="D1600" s="85"/>
      <c r="E1600" s="85"/>
    </row>
    <row r="1601" spans="1:5" ht="13.5">
      <c r="A1601" s="93"/>
      <c r="B1601" s="94"/>
      <c r="C1601" s="85"/>
      <c r="D1601" s="85"/>
      <c r="E1601" s="85"/>
    </row>
    <row r="1602" spans="1:5" ht="13.5">
      <c r="A1602" s="93"/>
      <c r="B1602" s="94"/>
      <c r="C1602" s="85"/>
      <c r="D1602" s="85"/>
      <c r="E1602" s="85"/>
    </row>
    <row r="1603" spans="1:5" ht="13.5">
      <c r="A1603" s="93"/>
      <c r="B1603" s="94"/>
      <c r="C1603" s="85"/>
      <c r="D1603" s="85"/>
      <c r="E1603" s="85"/>
    </row>
    <row r="1604" spans="1:5" ht="13.5">
      <c r="A1604" s="93"/>
      <c r="B1604" s="94"/>
      <c r="C1604" s="85"/>
      <c r="D1604" s="85"/>
      <c r="E1604" s="85"/>
    </row>
    <row r="1605" spans="1:5" ht="13.5">
      <c r="A1605" s="93"/>
      <c r="B1605" s="94"/>
      <c r="C1605" s="85"/>
      <c r="D1605" s="85"/>
      <c r="E1605" s="85"/>
    </row>
    <row r="1606" spans="1:5" ht="13.5">
      <c r="A1606" s="93"/>
      <c r="B1606" s="94"/>
      <c r="C1606" s="85"/>
      <c r="D1606" s="85"/>
      <c r="E1606" s="85"/>
    </row>
    <row r="1607" spans="1:5" ht="13.5">
      <c r="A1607" s="93"/>
      <c r="B1607" s="94"/>
      <c r="C1607" s="85"/>
      <c r="D1607" s="85"/>
      <c r="E1607" s="85"/>
    </row>
    <row r="1608" spans="1:5" ht="13.5">
      <c r="A1608" s="93"/>
      <c r="B1608" s="94"/>
      <c r="C1608" s="85"/>
      <c r="D1608" s="85"/>
      <c r="E1608" s="85"/>
    </row>
    <row r="1609" spans="1:5" ht="13.5">
      <c r="A1609" s="93"/>
      <c r="B1609" s="94"/>
      <c r="C1609" s="85"/>
      <c r="D1609" s="85"/>
      <c r="E1609" s="85"/>
    </row>
    <row r="1610" spans="1:5" ht="13.5">
      <c r="A1610" s="93"/>
      <c r="B1610" s="94"/>
      <c r="C1610" s="85"/>
      <c r="D1610" s="85"/>
      <c r="E1610" s="85"/>
    </row>
    <row r="1611" spans="1:5" ht="13.5">
      <c r="A1611" s="93"/>
      <c r="B1611" s="94"/>
      <c r="C1611" s="85"/>
      <c r="D1611" s="85"/>
      <c r="E1611" s="85"/>
    </row>
    <row r="1612" spans="1:5" ht="13.5">
      <c r="A1612" s="93"/>
      <c r="B1612" s="94"/>
      <c r="C1612" s="85"/>
      <c r="D1612" s="85"/>
      <c r="E1612" s="85"/>
    </row>
    <row r="1613" spans="1:5" ht="13.5">
      <c r="A1613" s="93"/>
      <c r="B1613" s="94"/>
      <c r="C1613" s="85"/>
      <c r="D1613" s="85"/>
      <c r="E1613" s="85"/>
    </row>
    <row r="1614" spans="1:5" ht="13.5">
      <c r="A1614" s="93"/>
      <c r="B1614" s="94"/>
      <c r="C1614" s="85"/>
      <c r="D1614" s="85"/>
      <c r="E1614" s="85"/>
    </row>
    <row r="1615" spans="1:5" ht="13.5">
      <c r="A1615" s="93"/>
      <c r="B1615" s="94"/>
      <c r="C1615" s="85"/>
      <c r="D1615" s="85"/>
      <c r="E1615" s="85"/>
    </row>
    <row r="1616" spans="1:5" ht="13.5">
      <c r="A1616" s="93"/>
      <c r="B1616" s="94"/>
      <c r="C1616" s="85"/>
      <c r="D1616" s="85"/>
      <c r="E1616" s="85"/>
    </row>
    <row r="1617" spans="1:5" ht="13.5">
      <c r="A1617" s="93"/>
      <c r="B1617" s="94"/>
      <c r="C1617" s="85"/>
      <c r="D1617" s="85"/>
      <c r="E1617" s="85"/>
    </row>
    <row r="1618" spans="1:5" ht="13.5">
      <c r="A1618" s="93"/>
      <c r="B1618" s="94"/>
      <c r="C1618" s="85"/>
      <c r="D1618" s="85"/>
      <c r="E1618" s="85"/>
    </row>
    <row r="1619" spans="1:5" ht="13.5">
      <c r="A1619" s="93"/>
      <c r="B1619" s="94"/>
      <c r="C1619" s="85"/>
      <c r="D1619" s="85"/>
      <c r="E1619" s="85"/>
    </row>
    <row r="1620" spans="1:5" ht="13.5">
      <c r="A1620" s="93"/>
      <c r="B1620" s="94"/>
      <c r="C1620" s="85"/>
      <c r="D1620" s="85"/>
      <c r="E1620" s="85"/>
    </row>
    <row r="1621" spans="1:5" ht="13.5">
      <c r="A1621" s="93"/>
      <c r="B1621" s="94"/>
      <c r="C1621" s="85"/>
      <c r="D1621" s="85"/>
      <c r="E1621" s="85"/>
    </row>
    <row r="1622" spans="1:5" ht="13.5">
      <c r="A1622" s="93"/>
      <c r="B1622" s="94"/>
      <c r="C1622" s="85"/>
      <c r="D1622" s="85"/>
      <c r="E1622" s="85"/>
    </row>
    <row r="1623" spans="1:5" ht="13.5">
      <c r="A1623" s="93"/>
      <c r="B1623" s="94"/>
      <c r="C1623" s="85"/>
      <c r="D1623" s="85"/>
      <c r="E1623" s="85"/>
    </row>
    <row r="1624" spans="1:5" ht="13.5">
      <c r="A1624" s="93"/>
      <c r="B1624" s="94"/>
      <c r="C1624" s="85"/>
      <c r="D1624" s="85"/>
      <c r="E1624" s="85"/>
    </row>
    <row r="1625" spans="1:5" ht="13.5">
      <c r="A1625" s="93"/>
      <c r="B1625" s="94"/>
      <c r="C1625" s="85"/>
      <c r="D1625" s="85"/>
      <c r="E1625" s="85"/>
    </row>
    <row r="1626" spans="1:5" ht="13.5">
      <c r="A1626" s="93"/>
      <c r="B1626" s="94"/>
      <c r="C1626" s="85"/>
      <c r="D1626" s="85"/>
      <c r="E1626" s="85"/>
    </row>
    <row r="1627" spans="1:5" ht="13.5">
      <c r="A1627" s="93"/>
      <c r="B1627" s="94"/>
      <c r="C1627" s="85"/>
      <c r="D1627" s="85"/>
      <c r="E1627" s="85"/>
    </row>
    <row r="1628" spans="1:5" ht="13.5">
      <c r="A1628" s="93"/>
      <c r="B1628" s="94"/>
      <c r="C1628" s="85"/>
      <c r="D1628" s="85"/>
      <c r="E1628" s="85"/>
    </row>
    <row r="1629" spans="1:5" ht="13.5">
      <c r="A1629" s="93"/>
      <c r="B1629" s="94"/>
      <c r="C1629" s="85"/>
      <c r="D1629" s="85"/>
      <c r="E1629" s="85"/>
    </row>
    <row r="1630" spans="1:5" ht="13.5">
      <c r="A1630" s="93"/>
      <c r="B1630" s="94"/>
      <c r="C1630" s="85"/>
      <c r="D1630" s="85"/>
      <c r="E1630" s="85"/>
    </row>
    <row r="1631" spans="1:5" ht="13.5">
      <c r="A1631" s="93"/>
      <c r="B1631" s="94"/>
      <c r="C1631" s="85"/>
      <c r="D1631" s="85"/>
      <c r="E1631" s="85"/>
    </row>
    <row r="1632" spans="1:5" ht="13.5">
      <c r="A1632" s="93"/>
      <c r="B1632" s="94"/>
      <c r="C1632" s="85"/>
      <c r="D1632" s="85"/>
      <c r="E1632" s="85"/>
    </row>
    <row r="1633" spans="1:5" ht="13.5">
      <c r="A1633" s="93"/>
      <c r="B1633" s="94"/>
      <c r="C1633" s="85"/>
      <c r="D1633" s="85"/>
      <c r="E1633" s="85"/>
    </row>
    <row r="1634" spans="1:5" ht="13.5">
      <c r="A1634" s="93"/>
      <c r="B1634" s="94"/>
      <c r="C1634" s="85"/>
      <c r="D1634" s="85"/>
      <c r="E1634" s="85"/>
    </row>
    <row r="1635" spans="1:5" ht="13.5">
      <c r="A1635" s="93"/>
      <c r="B1635" s="94"/>
      <c r="C1635" s="85"/>
      <c r="D1635" s="85"/>
      <c r="E1635" s="85"/>
    </row>
    <row r="1636" spans="1:5" ht="13.5">
      <c r="A1636" s="93"/>
      <c r="B1636" s="94"/>
      <c r="C1636" s="85"/>
      <c r="D1636" s="85"/>
      <c r="E1636" s="85"/>
    </row>
    <row r="1637" spans="1:5" ht="13.5">
      <c r="A1637" s="93"/>
      <c r="B1637" s="94"/>
      <c r="C1637" s="85"/>
      <c r="D1637" s="85"/>
      <c r="E1637" s="85"/>
    </row>
    <row r="1638" spans="1:5" ht="13.5">
      <c r="A1638" s="93"/>
      <c r="B1638" s="94"/>
      <c r="C1638" s="85"/>
      <c r="D1638" s="85"/>
      <c r="E1638" s="85"/>
    </row>
    <row r="1639" spans="1:5" ht="13.5">
      <c r="A1639" s="93"/>
      <c r="B1639" s="94"/>
      <c r="C1639" s="85"/>
      <c r="D1639" s="85"/>
      <c r="E1639" s="85"/>
    </row>
    <row r="1640" spans="1:5" ht="13.5">
      <c r="A1640" s="93"/>
      <c r="B1640" s="94"/>
      <c r="C1640" s="85"/>
      <c r="D1640" s="85"/>
      <c r="E1640" s="85"/>
    </row>
    <row r="1641" spans="1:5" ht="13.5">
      <c r="A1641" s="93"/>
      <c r="B1641" s="94"/>
      <c r="C1641" s="85"/>
      <c r="D1641" s="85"/>
      <c r="E1641" s="85"/>
    </row>
    <row r="1642" spans="1:5" ht="13.5">
      <c r="A1642" s="93"/>
      <c r="B1642" s="94"/>
      <c r="C1642" s="85"/>
      <c r="D1642" s="85"/>
      <c r="E1642" s="85"/>
    </row>
    <row r="1643" spans="1:5" ht="13.5">
      <c r="A1643" s="93"/>
      <c r="B1643" s="94"/>
      <c r="C1643" s="85"/>
      <c r="D1643" s="85"/>
      <c r="E1643" s="85"/>
    </row>
    <row r="1644" spans="1:5" ht="13.5">
      <c r="A1644" s="93"/>
      <c r="B1644" s="94"/>
      <c r="C1644" s="85"/>
      <c r="D1644" s="85"/>
      <c r="E1644" s="85"/>
    </row>
    <row r="1645" spans="1:5" ht="13.5">
      <c r="A1645" s="93"/>
      <c r="B1645" s="94"/>
      <c r="C1645" s="85"/>
      <c r="D1645" s="85"/>
      <c r="E1645" s="85"/>
    </row>
    <row r="1646" spans="1:5" ht="13.5">
      <c r="A1646" s="93"/>
      <c r="B1646" s="94"/>
      <c r="C1646" s="85"/>
      <c r="D1646" s="85"/>
      <c r="E1646" s="85"/>
    </row>
    <row r="1647" spans="1:5" ht="13.5">
      <c r="A1647" s="93"/>
      <c r="B1647" s="94"/>
      <c r="C1647" s="85"/>
      <c r="D1647" s="85"/>
      <c r="E1647" s="85"/>
    </row>
    <row r="1648" spans="1:5" ht="13.5">
      <c r="A1648" s="93"/>
      <c r="B1648" s="94"/>
      <c r="C1648" s="85"/>
      <c r="D1648" s="85"/>
      <c r="E1648" s="85"/>
    </row>
    <row r="1649" spans="1:5" ht="13.5">
      <c r="A1649" s="93"/>
      <c r="B1649" s="94"/>
      <c r="C1649" s="85"/>
      <c r="D1649" s="85"/>
      <c r="E1649" s="85"/>
    </row>
    <row r="1650" spans="1:5" ht="13.5">
      <c r="A1650" s="93"/>
      <c r="B1650" s="94"/>
      <c r="C1650" s="85"/>
      <c r="D1650" s="85"/>
      <c r="E1650" s="85"/>
    </row>
    <row r="1651" spans="1:5" ht="13.5">
      <c r="A1651" s="93"/>
      <c r="B1651" s="94"/>
      <c r="C1651" s="85"/>
      <c r="D1651" s="85"/>
      <c r="E1651" s="85"/>
    </row>
    <row r="1652" spans="1:5" ht="13.5">
      <c r="A1652" s="93"/>
      <c r="B1652" s="94"/>
      <c r="C1652" s="85"/>
      <c r="D1652" s="85"/>
      <c r="E1652" s="85"/>
    </row>
    <row r="1653" spans="1:5" ht="13.5">
      <c r="A1653" s="93"/>
      <c r="B1653" s="94"/>
      <c r="C1653" s="85"/>
      <c r="D1653" s="85"/>
      <c r="E1653" s="85"/>
    </row>
    <row r="1654" spans="1:5" ht="13.5">
      <c r="A1654" s="93"/>
      <c r="B1654" s="94"/>
      <c r="C1654" s="85"/>
      <c r="D1654" s="85"/>
      <c r="E1654" s="85"/>
    </row>
    <row r="1655" spans="1:5" ht="13.5">
      <c r="A1655" s="93"/>
      <c r="B1655" s="94"/>
      <c r="C1655" s="85"/>
      <c r="D1655" s="85"/>
      <c r="E1655" s="85"/>
    </row>
    <row r="1656" spans="1:5" ht="13.5">
      <c r="A1656" s="93"/>
      <c r="B1656" s="94"/>
      <c r="C1656" s="85"/>
      <c r="D1656" s="85"/>
      <c r="E1656" s="85"/>
    </row>
    <row r="1657" spans="1:5" ht="13.5">
      <c r="A1657" s="93"/>
      <c r="B1657" s="94"/>
      <c r="C1657" s="85"/>
      <c r="D1657" s="85"/>
      <c r="E1657" s="85"/>
    </row>
    <row r="1658" spans="1:5" ht="13.5">
      <c r="A1658" s="93"/>
      <c r="B1658" s="94"/>
      <c r="C1658" s="85"/>
      <c r="D1658" s="85"/>
      <c r="E1658" s="85"/>
    </row>
    <row r="1659" spans="1:5" ht="13.5">
      <c r="A1659" s="93"/>
      <c r="B1659" s="94"/>
      <c r="C1659" s="85"/>
      <c r="D1659" s="85"/>
      <c r="E1659" s="85"/>
    </row>
    <row r="1660" spans="1:5" ht="13.5">
      <c r="A1660" s="93"/>
      <c r="B1660" s="94"/>
      <c r="C1660" s="85"/>
      <c r="D1660" s="85"/>
      <c r="E1660" s="85"/>
    </row>
    <row r="1661" spans="1:5" ht="13.5">
      <c r="A1661" s="93"/>
      <c r="B1661" s="94"/>
      <c r="C1661" s="85"/>
      <c r="D1661" s="85"/>
      <c r="E1661" s="85"/>
    </row>
    <row r="1662" spans="1:5" ht="13.5">
      <c r="A1662" s="93"/>
      <c r="B1662" s="94"/>
      <c r="C1662" s="85"/>
      <c r="D1662" s="85"/>
      <c r="E1662" s="85"/>
    </row>
    <row r="1663" spans="1:5" ht="13.5">
      <c r="A1663" s="93"/>
      <c r="B1663" s="94"/>
      <c r="C1663" s="85"/>
      <c r="D1663" s="85"/>
      <c r="E1663" s="85"/>
    </row>
    <row r="1664" spans="1:5" ht="13.5">
      <c r="A1664" s="93"/>
      <c r="B1664" s="94"/>
      <c r="C1664" s="85"/>
      <c r="D1664" s="85"/>
      <c r="E1664" s="85"/>
    </row>
    <row r="1665" spans="1:5" ht="13.5">
      <c r="A1665" s="93"/>
      <c r="B1665" s="94"/>
      <c r="C1665" s="85"/>
      <c r="D1665" s="85"/>
      <c r="E1665" s="85"/>
    </row>
    <row r="1666" spans="1:5" ht="13.5">
      <c r="A1666" s="93"/>
      <c r="B1666" s="94"/>
      <c r="C1666" s="85"/>
      <c r="D1666" s="85"/>
      <c r="E1666" s="85"/>
    </row>
    <row r="1667" spans="1:5" ht="13.5">
      <c r="A1667" s="93"/>
      <c r="B1667" s="94"/>
      <c r="C1667" s="85"/>
      <c r="D1667" s="85"/>
      <c r="E1667" s="85"/>
    </row>
    <row r="1668" spans="1:5" ht="13.5">
      <c r="A1668" s="93"/>
      <c r="B1668" s="94"/>
      <c r="C1668" s="85"/>
      <c r="D1668" s="85"/>
      <c r="E1668" s="85"/>
    </row>
    <row r="1669" spans="1:5" ht="13.5">
      <c r="A1669" s="93"/>
      <c r="B1669" s="94"/>
      <c r="C1669" s="85"/>
      <c r="D1669" s="85"/>
      <c r="E1669" s="85"/>
    </row>
    <row r="1670" spans="1:5" ht="13.5">
      <c r="A1670" s="93"/>
      <c r="B1670" s="94"/>
      <c r="C1670" s="85"/>
      <c r="D1670" s="85"/>
      <c r="E1670" s="85"/>
    </row>
    <row r="1671" spans="1:5" ht="13.5">
      <c r="A1671" s="93"/>
      <c r="B1671" s="94"/>
      <c r="C1671" s="85"/>
      <c r="D1671" s="85"/>
      <c r="E1671" s="85"/>
    </row>
    <row r="1672" spans="1:5" ht="13.5">
      <c r="A1672" s="93"/>
      <c r="B1672" s="94"/>
      <c r="C1672" s="85"/>
      <c r="D1672" s="85"/>
      <c r="E1672" s="85"/>
    </row>
    <row r="1673" spans="1:5" ht="13.5">
      <c r="A1673" s="93"/>
      <c r="B1673" s="94"/>
      <c r="C1673" s="85"/>
      <c r="D1673" s="85"/>
      <c r="E1673" s="85"/>
    </row>
    <row r="1674" spans="1:5" ht="13.5">
      <c r="A1674" s="93"/>
      <c r="B1674" s="94"/>
      <c r="C1674" s="85"/>
      <c r="D1674" s="85"/>
      <c r="E1674" s="85"/>
    </row>
    <row r="1675" spans="1:5" ht="13.5">
      <c r="A1675" s="93"/>
      <c r="B1675" s="94"/>
      <c r="C1675" s="85"/>
      <c r="D1675" s="85"/>
      <c r="E1675" s="85"/>
    </row>
    <row r="1676" spans="1:5" ht="13.5">
      <c r="A1676" s="93"/>
      <c r="B1676" s="94"/>
      <c r="C1676" s="85"/>
      <c r="D1676" s="85"/>
      <c r="E1676" s="85"/>
    </row>
    <row r="1677" spans="1:5" ht="13.5">
      <c r="A1677" s="93"/>
      <c r="B1677" s="94"/>
      <c r="C1677" s="85"/>
      <c r="D1677" s="85"/>
      <c r="E1677" s="85"/>
    </row>
    <row r="1678" spans="1:5" ht="13.5">
      <c r="A1678" s="93"/>
      <c r="B1678" s="94"/>
      <c r="C1678" s="85"/>
      <c r="D1678" s="85"/>
      <c r="E1678" s="85"/>
    </row>
    <row r="1679" spans="1:5" ht="13.5">
      <c r="A1679" s="93"/>
      <c r="B1679" s="94"/>
      <c r="C1679" s="85"/>
      <c r="D1679" s="85"/>
      <c r="E1679" s="85"/>
    </row>
    <row r="1680" spans="1:5" ht="13.5">
      <c r="A1680" s="93"/>
      <c r="B1680" s="94"/>
      <c r="C1680" s="85"/>
      <c r="D1680" s="85"/>
      <c r="E1680" s="85"/>
    </row>
    <row r="1681" spans="1:5" ht="13.5">
      <c r="A1681" s="93"/>
      <c r="B1681" s="94"/>
      <c r="C1681" s="85"/>
      <c r="D1681" s="85"/>
      <c r="E1681" s="85"/>
    </row>
    <row r="1682" spans="1:5" ht="13.5">
      <c r="A1682" s="93"/>
      <c r="B1682" s="94"/>
      <c r="C1682" s="85"/>
      <c r="D1682" s="85"/>
      <c r="E1682" s="85"/>
    </row>
    <row r="1683" spans="1:5" ht="13.5">
      <c r="A1683" s="93"/>
      <c r="B1683" s="94"/>
      <c r="C1683" s="85"/>
      <c r="D1683" s="85"/>
      <c r="E1683" s="85"/>
    </row>
    <row r="1684" spans="1:5" ht="13.5">
      <c r="A1684" s="93"/>
      <c r="B1684" s="94"/>
      <c r="C1684" s="85"/>
      <c r="D1684" s="85"/>
      <c r="E1684" s="85"/>
    </row>
    <row r="1685" spans="1:5" ht="13.5">
      <c r="A1685" s="93"/>
      <c r="B1685" s="94"/>
      <c r="C1685" s="85"/>
      <c r="D1685" s="85"/>
      <c r="E1685" s="85"/>
    </row>
    <row r="1686" spans="1:5" ht="13.5">
      <c r="A1686" s="93"/>
      <c r="B1686" s="94"/>
      <c r="C1686" s="85"/>
      <c r="D1686" s="85"/>
      <c r="E1686" s="85"/>
    </row>
    <row r="1687" spans="1:5" ht="13.5">
      <c r="A1687" s="93"/>
      <c r="B1687" s="94"/>
      <c r="C1687" s="85"/>
      <c r="D1687" s="85"/>
      <c r="E1687" s="85"/>
    </row>
    <row r="1688" spans="1:5" ht="13.5">
      <c r="A1688" s="93"/>
      <c r="B1688" s="94"/>
      <c r="C1688" s="85"/>
      <c r="D1688" s="85"/>
      <c r="E1688" s="85"/>
    </row>
    <row r="1689" spans="1:5" ht="13.5">
      <c r="A1689" s="93"/>
      <c r="B1689" s="94"/>
      <c r="C1689" s="85"/>
      <c r="D1689" s="85"/>
      <c r="E1689" s="85"/>
    </row>
    <row r="1690" spans="1:5" ht="13.5">
      <c r="A1690" s="93"/>
      <c r="B1690" s="94"/>
      <c r="C1690" s="85"/>
      <c r="D1690" s="85"/>
      <c r="E1690" s="85"/>
    </row>
    <row r="1691" spans="1:5" ht="13.5">
      <c r="A1691" s="93"/>
      <c r="B1691" s="94"/>
      <c r="C1691" s="85"/>
      <c r="D1691" s="85"/>
      <c r="E1691" s="85"/>
    </row>
    <row r="1692" spans="1:5" ht="13.5">
      <c r="A1692" s="93"/>
      <c r="B1692" s="94"/>
      <c r="C1692" s="85"/>
      <c r="D1692" s="85"/>
      <c r="E1692" s="85"/>
    </row>
    <row r="1693" spans="1:5" ht="13.5">
      <c r="A1693" s="93"/>
      <c r="B1693" s="94"/>
      <c r="C1693" s="85"/>
      <c r="D1693" s="85"/>
      <c r="E1693" s="85"/>
    </row>
    <row r="1694" spans="1:5" ht="13.5">
      <c r="A1694" s="93"/>
      <c r="B1694" s="94"/>
      <c r="C1694" s="85"/>
      <c r="D1694" s="85"/>
      <c r="E1694" s="85"/>
    </row>
    <row r="1695" spans="1:5" ht="13.5">
      <c r="A1695" s="93"/>
      <c r="B1695" s="94"/>
      <c r="C1695" s="85"/>
      <c r="D1695" s="85"/>
      <c r="E1695" s="85"/>
    </row>
    <row r="1696" spans="1:5" ht="13.5">
      <c r="A1696" s="93"/>
      <c r="B1696" s="94"/>
      <c r="C1696" s="85"/>
      <c r="D1696" s="85"/>
      <c r="E1696" s="85"/>
    </row>
    <row r="1697" spans="1:5" ht="13.5">
      <c r="A1697" s="93"/>
      <c r="B1697" s="94"/>
      <c r="C1697" s="85"/>
      <c r="D1697" s="85"/>
      <c r="E1697" s="85"/>
    </row>
    <row r="1698" spans="1:5" ht="13.5">
      <c r="A1698" s="93"/>
      <c r="B1698" s="94"/>
      <c r="C1698" s="85"/>
      <c r="D1698" s="85"/>
      <c r="E1698" s="85"/>
    </row>
    <row r="1699" spans="1:5" ht="13.5">
      <c r="A1699" s="93"/>
      <c r="B1699" s="94"/>
      <c r="C1699" s="85"/>
      <c r="D1699" s="85"/>
      <c r="E1699" s="85"/>
    </row>
    <row r="1700" spans="1:5" ht="13.5">
      <c r="A1700" s="93"/>
      <c r="B1700" s="94"/>
      <c r="C1700" s="85"/>
      <c r="D1700" s="85"/>
      <c r="E1700" s="85"/>
    </row>
    <row r="1701" spans="1:5" ht="13.5">
      <c r="A1701" s="93"/>
      <c r="B1701" s="94"/>
      <c r="C1701" s="85"/>
      <c r="D1701" s="85"/>
      <c r="E1701" s="85"/>
    </row>
    <row r="1702" spans="1:5" ht="13.5">
      <c r="A1702" s="93"/>
      <c r="B1702" s="94"/>
      <c r="C1702" s="85"/>
      <c r="D1702" s="85"/>
      <c r="E1702" s="85"/>
    </row>
    <row r="1703" spans="1:5" ht="13.5">
      <c r="A1703" s="93"/>
      <c r="B1703" s="94"/>
      <c r="C1703" s="85"/>
      <c r="D1703" s="85"/>
      <c r="E1703" s="85"/>
    </row>
    <row r="1704" spans="1:5" ht="13.5">
      <c r="A1704" s="93"/>
      <c r="B1704" s="94"/>
      <c r="C1704" s="85"/>
      <c r="D1704" s="85"/>
      <c r="E1704" s="85"/>
    </row>
    <row r="1705" spans="1:5" ht="13.5">
      <c r="A1705" s="93"/>
      <c r="B1705" s="94"/>
      <c r="C1705" s="85"/>
      <c r="D1705" s="85"/>
      <c r="E1705" s="85"/>
    </row>
    <row r="1706" spans="1:5" ht="13.5">
      <c r="A1706" s="93"/>
      <c r="B1706" s="94"/>
      <c r="C1706" s="85"/>
      <c r="D1706" s="85"/>
      <c r="E1706" s="85"/>
    </row>
    <row r="1707" spans="1:5" ht="13.5">
      <c r="A1707" s="93"/>
      <c r="B1707" s="94"/>
      <c r="C1707" s="85"/>
      <c r="D1707" s="85"/>
      <c r="E1707" s="85"/>
    </row>
    <row r="1708" spans="1:5" ht="13.5">
      <c r="A1708" s="93"/>
      <c r="B1708" s="94"/>
      <c r="C1708" s="85"/>
      <c r="D1708" s="85"/>
      <c r="E1708" s="85"/>
    </row>
    <row r="1709" spans="1:5" ht="13.5">
      <c r="A1709" s="93"/>
      <c r="B1709" s="94"/>
      <c r="C1709" s="85"/>
      <c r="D1709" s="85"/>
      <c r="E1709" s="85"/>
    </row>
    <row r="1710" spans="1:5" ht="13.5">
      <c r="A1710" s="93"/>
      <c r="B1710" s="94"/>
      <c r="C1710" s="85"/>
      <c r="D1710" s="85"/>
      <c r="E1710" s="85"/>
    </row>
    <row r="1711" spans="1:5" ht="13.5">
      <c r="A1711" s="93"/>
      <c r="B1711" s="94"/>
      <c r="C1711" s="85"/>
      <c r="D1711" s="85"/>
      <c r="E1711" s="85"/>
    </row>
    <row r="1712" spans="1:5" ht="13.5">
      <c r="A1712" s="93"/>
      <c r="B1712" s="94"/>
      <c r="C1712" s="85"/>
      <c r="D1712" s="85"/>
      <c r="E1712" s="85"/>
    </row>
    <row r="1713" spans="1:5" ht="13.5">
      <c r="A1713" s="93"/>
      <c r="B1713" s="94"/>
      <c r="C1713" s="85"/>
      <c r="D1713" s="85"/>
      <c r="E1713" s="85"/>
    </row>
  </sheetData>
  <sheetProtection/>
  <printOptions gridLines="1" horizontalCentered="1"/>
  <pageMargins left="0.7874015748031497" right="0.75" top="0.7874015748031497" bottom="1" header="0.5905511811023623" footer="0"/>
  <pageSetup horizontalDpi="120" verticalDpi="120" orientation="portrait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0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6.7109375" style="82" customWidth="1"/>
    <col min="2" max="2" width="40.421875" style="83" customWidth="1"/>
    <col min="3" max="3" width="14.140625" style="84" customWidth="1"/>
    <col min="4" max="4" width="13.57421875" style="84" customWidth="1"/>
    <col min="5" max="5" width="14.140625" style="84" customWidth="1"/>
  </cols>
  <sheetData>
    <row r="1" spans="1:5" ht="15.75">
      <c r="A1" s="70" t="s">
        <v>136</v>
      </c>
      <c r="B1" s="80"/>
      <c r="C1" s="48"/>
      <c r="D1" s="48"/>
      <c r="E1" s="48"/>
    </row>
    <row r="2" spans="1:5" ht="15.75">
      <c r="A2" s="69" t="s">
        <v>143</v>
      </c>
      <c r="B2" s="80"/>
      <c r="C2" s="48"/>
      <c r="D2" s="48"/>
      <c r="E2" s="48"/>
    </row>
    <row r="3" spans="1:5" ht="12.75">
      <c r="A3" s="4"/>
      <c r="B3" s="35"/>
      <c r="C3" s="48"/>
      <c r="D3" s="48"/>
      <c r="E3" s="48"/>
    </row>
    <row r="4" spans="1:5" ht="12.75">
      <c r="A4" s="4"/>
      <c r="B4" s="35"/>
      <c r="C4" s="48"/>
      <c r="D4" s="48"/>
      <c r="E4" s="48"/>
    </row>
    <row r="5" spans="1:5" ht="12.75">
      <c r="A5" s="4" t="s">
        <v>66</v>
      </c>
      <c r="B5" s="4" t="s">
        <v>67</v>
      </c>
      <c r="C5" s="81" t="s">
        <v>47</v>
      </c>
      <c r="D5" s="81" t="s">
        <v>48</v>
      </c>
      <c r="E5" s="81" t="s">
        <v>2</v>
      </c>
    </row>
    <row r="6" spans="1:5" ht="21">
      <c r="A6" s="16">
        <v>7007</v>
      </c>
      <c r="B6" s="18" t="s">
        <v>68</v>
      </c>
      <c r="C6" s="48"/>
      <c r="D6" s="48"/>
      <c r="E6" s="48"/>
    </row>
    <row r="7" spans="1:5" ht="31.5">
      <c r="A7" s="16" t="s">
        <v>51</v>
      </c>
      <c r="B7" s="18" t="s">
        <v>69</v>
      </c>
      <c r="C7" s="48"/>
      <c r="D7" s="48"/>
      <c r="E7" s="48"/>
    </row>
    <row r="8" spans="1:5" ht="12.75">
      <c r="A8" s="4" t="s">
        <v>51</v>
      </c>
      <c r="B8" s="35" t="s">
        <v>71</v>
      </c>
      <c r="C8" s="36">
        <v>75</v>
      </c>
      <c r="D8" s="36">
        <v>58800</v>
      </c>
      <c r="E8" s="36">
        <v>90</v>
      </c>
    </row>
    <row r="9" spans="1:5" ht="12.75">
      <c r="A9" s="4" t="s">
        <v>51</v>
      </c>
      <c r="B9" s="35" t="s">
        <v>74</v>
      </c>
      <c r="C9" s="36">
        <v>209719</v>
      </c>
      <c r="D9" s="36">
        <v>48412814</v>
      </c>
      <c r="E9" s="36">
        <v>73068</v>
      </c>
    </row>
    <row r="10" spans="1:5" ht="12.75">
      <c r="A10" s="4" t="s">
        <v>51</v>
      </c>
      <c r="B10" s="35" t="s">
        <v>79</v>
      </c>
      <c r="C10" s="36">
        <v>202500</v>
      </c>
      <c r="D10" s="36">
        <v>456619185</v>
      </c>
      <c r="E10" s="36">
        <v>674956</v>
      </c>
    </row>
    <row r="11" spans="1:5" ht="12.75">
      <c r="A11" s="4" t="s">
        <v>51</v>
      </c>
      <c r="B11" s="35" t="s">
        <v>81</v>
      </c>
      <c r="C11" s="36">
        <v>851</v>
      </c>
      <c r="D11" s="36">
        <v>2164225</v>
      </c>
      <c r="E11" s="36">
        <v>3150</v>
      </c>
    </row>
    <row r="12" spans="1:5" ht="12.75">
      <c r="A12" s="4" t="s">
        <v>51</v>
      </c>
      <c r="B12" s="35" t="s">
        <v>43</v>
      </c>
      <c r="C12" s="36">
        <v>2316</v>
      </c>
      <c r="D12" s="36">
        <v>3125270</v>
      </c>
      <c r="E12" s="36">
        <v>4638</v>
      </c>
    </row>
    <row r="13" spans="1:5" ht="12.75">
      <c r="A13" s="4" t="s">
        <v>51</v>
      </c>
      <c r="B13" s="37" t="s">
        <v>62</v>
      </c>
      <c r="C13" s="38">
        <f>SUM(C8:C12)</f>
        <v>415461</v>
      </c>
      <c r="D13" s="38">
        <f>SUM(D8:D12)</f>
        <v>510380294</v>
      </c>
      <c r="E13" s="38">
        <f>SUM(E8:E12)</f>
        <v>755902</v>
      </c>
    </row>
    <row r="14" spans="1:5" ht="31.5">
      <c r="A14" s="16" t="s">
        <v>59</v>
      </c>
      <c r="B14" s="18" t="s">
        <v>114</v>
      </c>
      <c r="C14" s="36"/>
      <c r="D14" s="36"/>
      <c r="E14" s="36"/>
    </row>
    <row r="15" spans="1:5" ht="12.75">
      <c r="A15" s="4" t="s">
        <v>59</v>
      </c>
      <c r="B15" s="35" t="s">
        <v>71</v>
      </c>
      <c r="C15" s="36">
        <v>3</v>
      </c>
      <c r="D15" s="36">
        <v>36000</v>
      </c>
      <c r="E15" s="36">
        <v>54</v>
      </c>
    </row>
    <row r="16" spans="1:5" ht="12.75">
      <c r="A16" s="4" t="s">
        <v>59</v>
      </c>
      <c r="B16" s="35" t="s">
        <v>74</v>
      </c>
      <c r="C16" s="36">
        <v>10488</v>
      </c>
      <c r="D16" s="36">
        <v>23223855</v>
      </c>
      <c r="E16" s="36">
        <v>33804</v>
      </c>
    </row>
    <row r="17" spans="1:5" ht="12.75">
      <c r="A17" s="4" t="s">
        <v>59</v>
      </c>
      <c r="B17" s="35" t="s">
        <v>79</v>
      </c>
      <c r="C17" s="36">
        <v>7530</v>
      </c>
      <c r="D17" s="36">
        <v>12467250</v>
      </c>
      <c r="E17" s="36">
        <v>18000</v>
      </c>
    </row>
    <row r="18" spans="1:5" ht="12.75">
      <c r="A18" s="4" t="s">
        <v>59</v>
      </c>
      <c r="B18" s="35" t="s">
        <v>43</v>
      </c>
      <c r="C18" s="36">
        <v>180886</v>
      </c>
      <c r="D18" s="36">
        <v>68027500</v>
      </c>
      <c r="E18" s="36">
        <v>100000</v>
      </c>
    </row>
    <row r="19" spans="1:5" ht="12.75">
      <c r="A19" s="4" t="s">
        <v>59</v>
      </c>
      <c r="B19" s="37" t="s">
        <v>62</v>
      </c>
      <c r="C19" s="38">
        <f>SUM(C15:C18)</f>
        <v>198907</v>
      </c>
      <c r="D19" s="38">
        <f>SUM(D15:D18)</f>
        <v>103754605</v>
      </c>
      <c r="E19" s="38">
        <f>SUM(E15:E18)</f>
        <v>151858</v>
      </c>
    </row>
    <row r="20" spans="1:5" ht="12.75">
      <c r="A20" s="4">
        <v>7007</v>
      </c>
      <c r="B20" s="37" t="s">
        <v>5</v>
      </c>
      <c r="C20" s="38">
        <f>C19+C13</f>
        <v>614368</v>
      </c>
      <c r="D20" s="38">
        <f>D19+D13</f>
        <v>614134899</v>
      </c>
      <c r="E20" s="38">
        <f>E19+E13</f>
        <v>907760</v>
      </c>
    </row>
    <row r="21" spans="1:5" ht="12.75">
      <c r="A21" s="4"/>
      <c r="B21" s="35"/>
      <c r="C21" s="36"/>
      <c r="D21" s="36"/>
      <c r="E21" s="36"/>
    </row>
    <row r="22" spans="1:5" ht="12.75">
      <c r="A22" s="116" t="s">
        <v>140</v>
      </c>
      <c r="B22" s="35"/>
      <c r="C22" s="36"/>
      <c r="D22" s="36"/>
      <c r="E22" s="36"/>
    </row>
    <row r="23" spans="1:5" ht="12.75">
      <c r="A23" s="4"/>
      <c r="B23" s="35"/>
      <c r="C23" s="36"/>
      <c r="D23" s="36"/>
      <c r="E23" s="36"/>
    </row>
    <row r="24" spans="1:5" ht="12.75">
      <c r="A24" s="4"/>
      <c r="B24" s="35"/>
      <c r="C24" s="36"/>
      <c r="D24" s="36"/>
      <c r="E24" s="36"/>
    </row>
    <row r="25" spans="1:5" ht="12.75">
      <c r="A25" s="4"/>
      <c r="B25" s="35"/>
      <c r="C25" s="36"/>
      <c r="D25" s="36"/>
      <c r="E25" s="36"/>
    </row>
    <row r="26" spans="1:5" ht="12.75">
      <c r="A26" s="4"/>
      <c r="B26" s="35"/>
      <c r="C26" s="36"/>
      <c r="D26" s="36"/>
      <c r="E26" s="36"/>
    </row>
    <row r="27" spans="1:5" ht="12.75">
      <c r="A27" s="4"/>
      <c r="B27" s="35"/>
      <c r="C27" s="36"/>
      <c r="D27" s="36"/>
      <c r="E27" s="36"/>
    </row>
    <row r="28" spans="1:5" ht="12.75">
      <c r="A28" s="4"/>
      <c r="B28" s="35"/>
      <c r="C28" s="36"/>
      <c r="D28" s="36"/>
      <c r="E28" s="36"/>
    </row>
    <row r="29" spans="1:5" ht="12.75">
      <c r="A29" s="4"/>
      <c r="B29" s="35"/>
      <c r="C29" s="36"/>
      <c r="D29" s="36"/>
      <c r="E29" s="36"/>
    </row>
    <row r="30" spans="1:5" ht="12.75">
      <c r="A30" s="4"/>
      <c r="B30" s="35"/>
      <c r="C30" s="36"/>
      <c r="D30" s="36"/>
      <c r="E30" s="36"/>
    </row>
    <row r="31" spans="1:5" ht="12.75">
      <c r="A31" s="4"/>
      <c r="B31" s="35"/>
      <c r="C31" s="36"/>
      <c r="D31" s="36"/>
      <c r="E31" s="36"/>
    </row>
    <row r="32" spans="1:5" ht="12.75">
      <c r="A32" s="4"/>
      <c r="B32" s="35"/>
      <c r="C32" s="36"/>
      <c r="D32" s="36"/>
      <c r="E32" s="36"/>
    </row>
    <row r="33" spans="1:5" ht="12.75">
      <c r="A33" s="4"/>
      <c r="B33" s="35"/>
      <c r="C33" s="36"/>
      <c r="D33" s="36"/>
      <c r="E33" s="36"/>
    </row>
    <row r="34" spans="1:5" ht="12.75">
      <c r="A34" s="4"/>
      <c r="B34" s="35"/>
      <c r="C34" s="36"/>
      <c r="D34" s="36"/>
      <c r="E34" s="36"/>
    </row>
    <row r="35" spans="1:5" ht="12.75">
      <c r="A35" s="4"/>
      <c r="B35" s="35"/>
      <c r="C35" s="36"/>
      <c r="D35" s="36"/>
      <c r="E35" s="36"/>
    </row>
    <row r="36" spans="1:5" ht="12.75">
      <c r="A36" s="4"/>
      <c r="B36" s="35"/>
      <c r="C36" s="36"/>
      <c r="D36" s="36"/>
      <c r="E36" s="36"/>
    </row>
    <row r="37" spans="1:5" ht="12.75">
      <c r="A37" s="4"/>
      <c r="B37" s="35"/>
      <c r="C37" s="36"/>
      <c r="D37" s="36"/>
      <c r="E37" s="36"/>
    </row>
    <row r="38" spans="1:5" ht="12.75">
      <c r="A38" s="4"/>
      <c r="B38" s="35"/>
      <c r="C38" s="36"/>
      <c r="D38" s="36"/>
      <c r="E38" s="36"/>
    </row>
    <row r="39" spans="1:5" ht="12.75">
      <c r="A39" s="4"/>
      <c r="B39" s="35"/>
      <c r="C39" s="36"/>
      <c r="D39" s="36"/>
      <c r="E39" s="36"/>
    </row>
    <row r="40" spans="1:5" ht="12.75">
      <c r="A40" s="4"/>
      <c r="B40" s="35"/>
      <c r="C40" s="36"/>
      <c r="D40" s="36"/>
      <c r="E40" s="36"/>
    </row>
    <row r="41" spans="1:5" ht="12.75">
      <c r="A41" s="4"/>
      <c r="B41" s="35"/>
      <c r="C41" s="36"/>
      <c r="D41" s="36"/>
      <c r="E41" s="36"/>
    </row>
    <row r="42" spans="1:5" ht="12.75">
      <c r="A42" s="4"/>
      <c r="B42" s="35"/>
      <c r="C42" s="36"/>
      <c r="D42" s="36"/>
      <c r="E42" s="36"/>
    </row>
    <row r="43" spans="1:5" ht="12.75">
      <c r="A43" s="4"/>
      <c r="B43" s="35"/>
      <c r="C43" s="36"/>
      <c r="D43" s="36"/>
      <c r="E43" s="36"/>
    </row>
    <row r="44" spans="1:5" ht="12.75">
      <c r="A44" s="4"/>
      <c r="B44" s="35"/>
      <c r="C44" s="36"/>
      <c r="D44" s="36"/>
      <c r="E44" s="36"/>
    </row>
    <row r="45" spans="1:5" ht="12.75">
      <c r="A45" s="4"/>
      <c r="B45" s="35"/>
      <c r="C45" s="36"/>
      <c r="D45" s="36"/>
      <c r="E45" s="36"/>
    </row>
    <row r="46" spans="1:5" ht="12.75">
      <c r="A46" s="4"/>
      <c r="B46" s="35"/>
      <c r="C46" s="36"/>
      <c r="D46" s="36"/>
      <c r="E46" s="36"/>
    </row>
    <row r="47" spans="1:5" ht="12.75">
      <c r="A47" s="4"/>
      <c r="B47" s="35"/>
      <c r="C47" s="36"/>
      <c r="D47" s="36"/>
      <c r="E47" s="36"/>
    </row>
    <row r="48" spans="1:5" ht="12.75">
      <c r="A48" s="4"/>
      <c r="B48" s="35"/>
      <c r="C48" s="36"/>
      <c r="D48" s="36"/>
      <c r="E48" s="36"/>
    </row>
    <row r="49" spans="1:5" ht="12.75">
      <c r="A49" s="4"/>
      <c r="B49" s="35"/>
      <c r="C49" s="36"/>
      <c r="D49" s="36"/>
      <c r="E49" s="36"/>
    </row>
    <row r="50" spans="1:5" ht="12.75">
      <c r="A50" s="4"/>
      <c r="B50" s="35"/>
      <c r="C50" s="36"/>
      <c r="D50" s="36"/>
      <c r="E50" s="36"/>
    </row>
    <row r="51" spans="1:5" ht="12.75">
      <c r="A51" s="4"/>
      <c r="B51" s="35"/>
      <c r="C51" s="36"/>
      <c r="D51" s="36"/>
      <c r="E51" s="36"/>
    </row>
    <row r="52" spans="1:5" ht="12.75">
      <c r="A52" s="4"/>
      <c r="B52" s="35"/>
      <c r="C52" s="36"/>
      <c r="D52" s="36"/>
      <c r="E52" s="36"/>
    </row>
    <row r="53" spans="1:5" ht="12.75">
      <c r="A53" s="4"/>
      <c r="B53" s="35"/>
      <c r="C53" s="36"/>
      <c r="D53" s="36"/>
      <c r="E53" s="36"/>
    </row>
    <row r="54" spans="1:5" ht="12.75">
      <c r="A54" s="4"/>
      <c r="B54" s="35"/>
      <c r="C54" s="36"/>
      <c r="D54" s="36"/>
      <c r="E54" s="36"/>
    </row>
    <row r="55" spans="1:5" ht="12.75">
      <c r="A55" s="4"/>
      <c r="B55" s="35"/>
      <c r="C55" s="36"/>
      <c r="D55" s="36"/>
      <c r="E55" s="36"/>
    </row>
    <row r="56" spans="1:5" ht="12.75">
      <c r="A56" s="4"/>
      <c r="B56" s="35"/>
      <c r="C56" s="36"/>
      <c r="D56" s="36"/>
      <c r="E56" s="36"/>
    </row>
    <row r="57" spans="1:5" ht="12.75">
      <c r="A57" s="4"/>
      <c r="B57" s="35"/>
      <c r="C57" s="36"/>
      <c r="D57" s="36"/>
      <c r="E57" s="36"/>
    </row>
    <row r="58" spans="1:5" ht="12.75">
      <c r="A58" s="4"/>
      <c r="B58" s="35"/>
      <c r="C58" s="36"/>
      <c r="D58" s="36"/>
      <c r="E58" s="36"/>
    </row>
    <row r="59" spans="1:5" ht="12.75">
      <c r="A59" s="4"/>
      <c r="B59" s="35"/>
      <c r="C59" s="36"/>
      <c r="D59" s="36"/>
      <c r="E59" s="36"/>
    </row>
    <row r="60" spans="1:5" ht="12.75">
      <c r="A60" s="4"/>
      <c r="B60" s="35"/>
      <c r="C60" s="36"/>
      <c r="D60" s="36"/>
      <c r="E60" s="36"/>
    </row>
    <row r="61" spans="1:5" ht="12.75">
      <c r="A61" s="4"/>
      <c r="B61" s="35"/>
      <c r="C61" s="36"/>
      <c r="D61" s="36"/>
      <c r="E61" s="36"/>
    </row>
    <row r="62" spans="1:5" ht="12.75">
      <c r="A62" s="4"/>
      <c r="B62" s="35"/>
      <c r="C62" s="36"/>
      <c r="D62" s="36"/>
      <c r="E62" s="36"/>
    </row>
    <row r="63" spans="1:5" ht="12.75">
      <c r="A63" s="4"/>
      <c r="B63" s="35"/>
      <c r="C63" s="36"/>
      <c r="D63" s="36"/>
      <c r="E63" s="36"/>
    </row>
    <row r="64" spans="1:5" ht="12.75">
      <c r="A64" s="4"/>
      <c r="B64" s="35"/>
      <c r="C64" s="36"/>
      <c r="D64" s="36"/>
      <c r="E64" s="36"/>
    </row>
    <row r="65" spans="1:5" ht="12.75">
      <c r="A65" s="4"/>
      <c r="B65" s="35"/>
      <c r="C65" s="36"/>
      <c r="D65" s="36"/>
      <c r="E65" s="36"/>
    </row>
    <row r="66" spans="1:5" ht="12.75">
      <c r="A66" s="4"/>
      <c r="B66" s="35"/>
      <c r="C66" s="36"/>
      <c r="D66" s="36"/>
      <c r="E66" s="36"/>
    </row>
    <row r="67" spans="1:5" ht="12.75">
      <c r="A67" s="4"/>
      <c r="B67" s="35"/>
      <c r="C67" s="36"/>
      <c r="D67" s="36"/>
      <c r="E67" s="36"/>
    </row>
    <row r="68" spans="1:5" ht="12.75">
      <c r="A68" s="4"/>
      <c r="B68" s="35"/>
      <c r="C68" s="36"/>
      <c r="D68" s="36"/>
      <c r="E68" s="36"/>
    </row>
    <row r="69" spans="1:5" ht="12.75">
      <c r="A69" s="4"/>
      <c r="B69" s="35"/>
      <c r="C69" s="36"/>
      <c r="D69" s="36"/>
      <c r="E69" s="36"/>
    </row>
    <row r="70" spans="1:5" ht="12.75">
      <c r="A70" s="4"/>
      <c r="B70" s="35"/>
      <c r="C70" s="36"/>
      <c r="D70" s="36"/>
      <c r="E70" s="36"/>
    </row>
    <row r="71" spans="1:5" ht="12.75">
      <c r="A71" s="4"/>
      <c r="B71" s="35"/>
      <c r="C71" s="36"/>
      <c r="D71" s="36"/>
      <c r="E71" s="36"/>
    </row>
    <row r="72" spans="1:5" ht="12.75">
      <c r="A72" s="4"/>
      <c r="B72" s="35"/>
      <c r="C72" s="36"/>
      <c r="D72" s="36"/>
      <c r="E72" s="36"/>
    </row>
    <row r="73" spans="1:5" ht="12.75">
      <c r="A73" s="4"/>
      <c r="B73" s="35"/>
      <c r="C73" s="36"/>
      <c r="D73" s="36"/>
      <c r="E73" s="36"/>
    </row>
    <row r="74" spans="1:5" ht="12.75">
      <c r="A74" s="4"/>
      <c r="B74" s="35"/>
      <c r="C74" s="36"/>
      <c r="D74" s="36"/>
      <c r="E74" s="36"/>
    </row>
    <row r="75" spans="1:5" ht="12.75">
      <c r="A75" s="4"/>
      <c r="B75" s="35"/>
      <c r="C75" s="36"/>
      <c r="D75" s="36"/>
      <c r="E75" s="36"/>
    </row>
    <row r="76" spans="1:5" ht="12.75">
      <c r="A76" s="4"/>
      <c r="B76" s="35"/>
      <c r="C76" s="48"/>
      <c r="D76" s="48"/>
      <c r="E76" s="48"/>
    </row>
    <row r="77" spans="1:5" ht="12.75">
      <c r="A77" s="4"/>
      <c r="B77" s="35"/>
      <c r="C77" s="48"/>
      <c r="D77" s="48"/>
      <c r="E77" s="48"/>
    </row>
    <row r="78" spans="1:5" ht="12.75">
      <c r="A78" s="4"/>
      <c r="B78" s="35"/>
      <c r="C78" s="48"/>
      <c r="D78" s="48"/>
      <c r="E78" s="48"/>
    </row>
    <row r="79" spans="1:5" ht="12.75">
      <c r="A79" s="4"/>
      <c r="B79" s="35"/>
      <c r="C79" s="48"/>
      <c r="D79" s="48"/>
      <c r="E79" s="48"/>
    </row>
    <row r="80" spans="1:5" ht="12.75">
      <c r="A80" s="4"/>
      <c r="B80" s="35"/>
      <c r="C80" s="48"/>
      <c r="D80" s="48"/>
      <c r="E80" s="48"/>
    </row>
    <row r="81" spans="1:5" ht="12.75">
      <c r="A81" s="4"/>
      <c r="B81" s="35"/>
      <c r="C81" s="48"/>
      <c r="D81" s="48"/>
      <c r="E81" s="48"/>
    </row>
    <row r="82" spans="1:5" ht="12.75">
      <c r="A82" s="4"/>
      <c r="B82" s="35"/>
      <c r="C82" s="48"/>
      <c r="D82" s="48"/>
      <c r="E82" s="48"/>
    </row>
    <row r="83" spans="1:5" ht="12.75">
      <c r="A83" s="4"/>
      <c r="B83" s="35"/>
      <c r="C83" s="48"/>
      <c r="D83" s="48"/>
      <c r="E83" s="48"/>
    </row>
    <row r="84" spans="1:5" ht="12.75">
      <c r="A84" s="4"/>
      <c r="B84" s="35"/>
      <c r="C84" s="48"/>
      <c r="D84" s="48"/>
      <c r="E84" s="48"/>
    </row>
    <row r="85" spans="1:5" ht="12.75">
      <c r="A85" s="4"/>
      <c r="B85" s="35"/>
      <c r="C85" s="48"/>
      <c r="D85" s="48"/>
      <c r="E85" s="48"/>
    </row>
    <row r="86" spans="1:5" ht="12.75">
      <c r="A86" s="4"/>
      <c r="B86" s="35"/>
      <c r="C86" s="48"/>
      <c r="D86" s="48"/>
      <c r="E86" s="48"/>
    </row>
    <row r="87" spans="1:5" ht="12.75">
      <c r="A87" s="4"/>
      <c r="B87" s="35"/>
      <c r="C87" s="48"/>
      <c r="D87" s="48"/>
      <c r="E87" s="48"/>
    </row>
    <row r="88" spans="1:5" ht="12.75">
      <c r="A88" s="4"/>
      <c r="B88" s="35"/>
      <c r="C88" s="48"/>
      <c r="D88" s="48"/>
      <c r="E88" s="48"/>
    </row>
    <row r="89" spans="1:5" ht="12.75">
      <c r="A89" s="4"/>
      <c r="B89" s="35"/>
      <c r="C89" s="48"/>
      <c r="D89" s="48"/>
      <c r="E89" s="48"/>
    </row>
    <row r="90" spans="1:5" ht="12.75">
      <c r="A90" s="4"/>
      <c r="B90" s="35"/>
      <c r="C90" s="48"/>
      <c r="D90" s="48"/>
      <c r="E90" s="48"/>
    </row>
    <row r="91" spans="1:5" ht="12.75">
      <c r="A91" s="4"/>
      <c r="B91" s="35"/>
      <c r="C91" s="48"/>
      <c r="D91" s="48"/>
      <c r="E91" s="48"/>
    </row>
    <row r="92" spans="1:5" ht="12.75">
      <c r="A92" s="4"/>
      <c r="B92" s="35"/>
      <c r="C92" s="48"/>
      <c r="D92" s="48"/>
      <c r="E92" s="48"/>
    </row>
    <row r="93" spans="1:5" ht="12.75">
      <c r="A93" s="4"/>
      <c r="B93" s="35"/>
      <c r="C93" s="48"/>
      <c r="D93" s="48"/>
      <c r="E93" s="48"/>
    </row>
    <row r="94" spans="1:5" ht="12.75">
      <c r="A94" s="4"/>
      <c r="B94" s="35"/>
      <c r="C94" s="48"/>
      <c r="D94" s="48"/>
      <c r="E94" s="48"/>
    </row>
    <row r="95" spans="1:5" ht="12.75">
      <c r="A95" s="4"/>
      <c r="B95" s="35"/>
      <c r="C95" s="48"/>
      <c r="D95" s="48"/>
      <c r="E95" s="48"/>
    </row>
    <row r="96" spans="1:5" ht="12.75">
      <c r="A96" s="4"/>
      <c r="B96" s="35"/>
      <c r="C96" s="48"/>
      <c r="D96" s="48"/>
      <c r="E96" s="48"/>
    </row>
    <row r="97" spans="1:5" ht="12.75">
      <c r="A97" s="4"/>
      <c r="B97" s="35"/>
      <c r="C97" s="48"/>
      <c r="D97" s="48"/>
      <c r="E97" s="48"/>
    </row>
    <row r="98" spans="1:5" ht="12.75">
      <c r="A98" s="4"/>
      <c r="B98" s="35"/>
      <c r="C98" s="48"/>
      <c r="D98" s="48"/>
      <c r="E98" s="48"/>
    </row>
    <row r="99" spans="1:5" ht="12.75">
      <c r="A99" s="4"/>
      <c r="B99" s="35"/>
      <c r="C99" s="48"/>
      <c r="D99" s="48"/>
      <c r="E99" s="48"/>
    </row>
    <row r="100" spans="1:5" ht="12.75">
      <c r="A100" s="4"/>
      <c r="B100" s="35"/>
      <c r="C100" s="48"/>
      <c r="D100" s="48"/>
      <c r="E100" s="48"/>
    </row>
    <row r="101" spans="1:5" ht="12.75">
      <c r="A101" s="4"/>
      <c r="B101" s="35"/>
      <c r="C101" s="48"/>
      <c r="D101" s="48"/>
      <c r="E101" s="48"/>
    </row>
    <row r="102" spans="1:5" ht="12.75">
      <c r="A102" s="4"/>
      <c r="B102" s="35"/>
      <c r="C102" s="48"/>
      <c r="D102" s="48"/>
      <c r="E102" s="48"/>
    </row>
    <row r="103" spans="1:5" ht="12.75">
      <c r="A103" s="4"/>
      <c r="B103" s="35"/>
      <c r="C103" s="48"/>
      <c r="D103" s="48"/>
      <c r="E103" s="48"/>
    </row>
    <row r="104" spans="1:5" ht="12.75">
      <c r="A104" s="4"/>
      <c r="B104" s="35"/>
      <c r="C104" s="48"/>
      <c r="D104" s="48"/>
      <c r="E104" s="48"/>
    </row>
    <row r="105" spans="1:5" ht="12.75">
      <c r="A105" s="4"/>
      <c r="B105" s="35"/>
      <c r="C105" s="48"/>
      <c r="D105" s="48"/>
      <c r="E105" s="48"/>
    </row>
    <row r="106" spans="1:5" ht="12.75">
      <c r="A106" s="4"/>
      <c r="B106" s="35"/>
      <c r="C106" s="48"/>
      <c r="D106" s="48"/>
      <c r="E106" s="48"/>
    </row>
    <row r="107" spans="1:5" ht="12.75">
      <c r="A107" s="4"/>
      <c r="B107" s="35"/>
      <c r="C107" s="48"/>
      <c r="D107" s="48"/>
      <c r="E107" s="48"/>
    </row>
    <row r="108" spans="1:5" ht="12.75">
      <c r="A108" s="4"/>
      <c r="B108" s="35"/>
      <c r="C108" s="48"/>
      <c r="D108" s="48"/>
      <c r="E108" s="48"/>
    </row>
    <row r="109" spans="1:5" ht="12.75">
      <c r="A109" s="4"/>
      <c r="B109" s="35"/>
      <c r="C109" s="48"/>
      <c r="D109" s="48"/>
      <c r="E109" s="48"/>
    </row>
    <row r="110" spans="1:5" ht="12.75">
      <c r="A110" s="4"/>
      <c r="B110" s="35"/>
      <c r="C110" s="48"/>
      <c r="D110" s="48"/>
      <c r="E110" s="48"/>
    </row>
    <row r="111" spans="1:5" ht="12.75">
      <c r="A111" s="4"/>
      <c r="B111" s="35"/>
      <c r="C111" s="48"/>
      <c r="D111" s="48"/>
      <c r="E111" s="48"/>
    </row>
    <row r="112" spans="1:5" ht="12.75">
      <c r="A112" s="4"/>
      <c r="B112" s="35"/>
      <c r="C112" s="48"/>
      <c r="D112" s="48"/>
      <c r="E112" s="48"/>
    </row>
    <row r="113" spans="1:5" ht="12.75">
      <c r="A113" s="4"/>
      <c r="B113" s="35"/>
      <c r="C113" s="48"/>
      <c r="D113" s="48"/>
      <c r="E113" s="48"/>
    </row>
    <row r="114" spans="1:5" ht="12.75">
      <c r="A114" s="4"/>
      <c r="B114" s="35"/>
      <c r="C114" s="48"/>
      <c r="D114" s="48"/>
      <c r="E114" s="48"/>
    </row>
    <row r="115" spans="1:5" ht="12.75">
      <c r="A115" s="4"/>
      <c r="B115" s="35"/>
      <c r="C115" s="48"/>
      <c r="D115" s="48"/>
      <c r="E115" s="48"/>
    </row>
    <row r="116" spans="1:5" ht="12.75">
      <c r="A116" s="4"/>
      <c r="B116" s="35"/>
      <c r="C116" s="48"/>
      <c r="D116" s="48"/>
      <c r="E116" s="48"/>
    </row>
    <row r="117" spans="1:5" ht="12.75">
      <c r="A117" s="4"/>
      <c r="B117" s="35"/>
      <c r="C117" s="48"/>
      <c r="D117" s="48"/>
      <c r="E117" s="48"/>
    </row>
    <row r="118" spans="1:5" ht="12.75">
      <c r="A118" s="4"/>
      <c r="B118" s="35"/>
      <c r="C118" s="48"/>
      <c r="D118" s="48"/>
      <c r="E118" s="48"/>
    </row>
    <row r="119" spans="1:5" ht="12.75">
      <c r="A119" s="4"/>
      <c r="B119" s="35"/>
      <c r="C119" s="48"/>
      <c r="D119" s="48"/>
      <c r="E119" s="48"/>
    </row>
    <row r="120" spans="1:5" ht="12.75">
      <c r="A120" s="4"/>
      <c r="B120" s="35"/>
      <c r="C120" s="48"/>
      <c r="D120" s="48"/>
      <c r="E120" s="48"/>
    </row>
    <row r="121" spans="1:5" ht="12.75">
      <c r="A121" s="4"/>
      <c r="B121" s="35"/>
      <c r="C121" s="48"/>
      <c r="D121" s="48"/>
      <c r="E121" s="48"/>
    </row>
    <row r="122" spans="1:5" ht="12.75">
      <c r="A122" s="4"/>
      <c r="B122" s="35"/>
      <c r="C122" s="48"/>
      <c r="D122" s="48"/>
      <c r="E122" s="48"/>
    </row>
    <row r="123" spans="1:5" ht="12.75">
      <c r="A123" s="4"/>
      <c r="B123" s="35"/>
      <c r="C123" s="48"/>
      <c r="D123" s="48"/>
      <c r="E123" s="48"/>
    </row>
    <row r="124" spans="1:5" ht="12.75">
      <c r="A124" s="4"/>
      <c r="B124" s="35"/>
      <c r="C124" s="48"/>
      <c r="D124" s="48"/>
      <c r="E124" s="48"/>
    </row>
    <row r="125" spans="1:5" ht="12.75">
      <c r="A125" s="4"/>
      <c r="B125" s="35"/>
      <c r="C125" s="48"/>
      <c r="D125" s="48"/>
      <c r="E125" s="48"/>
    </row>
    <row r="126" spans="1:5" ht="12.75">
      <c r="A126" s="4"/>
      <c r="B126" s="35"/>
      <c r="C126" s="48"/>
      <c r="D126" s="48"/>
      <c r="E126" s="48"/>
    </row>
    <row r="127" spans="1:5" ht="12.75">
      <c r="A127" s="4"/>
      <c r="B127" s="35"/>
      <c r="C127" s="48"/>
      <c r="D127" s="48"/>
      <c r="E127" s="48"/>
    </row>
    <row r="128" spans="1:5" ht="12.75">
      <c r="A128" s="4"/>
      <c r="B128" s="35"/>
      <c r="C128" s="48"/>
      <c r="D128" s="48"/>
      <c r="E128" s="48"/>
    </row>
    <row r="129" spans="1:5" ht="12.75">
      <c r="A129" s="4"/>
      <c r="B129" s="35"/>
      <c r="C129" s="48"/>
      <c r="D129" s="48"/>
      <c r="E129" s="48"/>
    </row>
    <row r="130" spans="1:5" ht="12.75">
      <c r="A130" s="4"/>
      <c r="B130" s="35"/>
      <c r="C130" s="48"/>
      <c r="D130" s="48"/>
      <c r="E130" s="48"/>
    </row>
    <row r="131" spans="1:5" ht="12.75">
      <c r="A131" s="4"/>
      <c r="B131" s="35"/>
      <c r="C131" s="48"/>
      <c r="D131" s="48"/>
      <c r="E131" s="48"/>
    </row>
    <row r="132" spans="1:5" ht="12.75">
      <c r="A132" s="4"/>
      <c r="B132" s="35"/>
      <c r="C132" s="48"/>
      <c r="D132" s="48"/>
      <c r="E132" s="48"/>
    </row>
    <row r="133" spans="1:5" ht="12.75">
      <c r="A133" s="4"/>
      <c r="B133" s="35"/>
      <c r="C133" s="48"/>
      <c r="D133" s="48"/>
      <c r="E133" s="48"/>
    </row>
    <row r="134" spans="1:5" ht="12.75">
      <c r="A134" s="4"/>
      <c r="B134" s="35"/>
      <c r="C134" s="48"/>
      <c r="D134" s="48"/>
      <c r="E134" s="48"/>
    </row>
    <row r="135" spans="1:5" ht="12.75">
      <c r="A135" s="4"/>
      <c r="B135" s="35"/>
      <c r="C135" s="48"/>
      <c r="D135" s="48"/>
      <c r="E135" s="48"/>
    </row>
    <row r="136" spans="1:5" ht="12.75">
      <c r="A136" s="4"/>
      <c r="B136" s="35"/>
      <c r="C136" s="48"/>
      <c r="D136" s="48"/>
      <c r="E136" s="48"/>
    </row>
    <row r="137" spans="1:5" ht="12.75">
      <c r="A137" s="4"/>
      <c r="B137" s="35"/>
      <c r="C137" s="48"/>
      <c r="D137" s="48"/>
      <c r="E137" s="48"/>
    </row>
    <row r="138" spans="1:5" ht="12.75">
      <c r="A138" s="4"/>
      <c r="B138" s="35"/>
      <c r="C138" s="48"/>
      <c r="D138" s="48"/>
      <c r="E138" s="48"/>
    </row>
    <row r="139" spans="1:5" ht="12.75">
      <c r="A139" s="4"/>
      <c r="B139" s="35"/>
      <c r="C139" s="48"/>
      <c r="D139" s="48"/>
      <c r="E139" s="48"/>
    </row>
    <row r="140" spans="1:5" ht="12.75">
      <c r="A140" s="4"/>
      <c r="B140" s="35"/>
      <c r="C140" s="48"/>
      <c r="D140" s="48"/>
      <c r="E140" s="48"/>
    </row>
    <row r="141" spans="1:5" ht="12.75">
      <c r="A141" s="4"/>
      <c r="B141" s="35"/>
      <c r="C141" s="48"/>
      <c r="D141" s="48"/>
      <c r="E141" s="48"/>
    </row>
    <row r="142" spans="1:5" ht="12.75">
      <c r="A142" s="4"/>
      <c r="B142" s="35"/>
      <c r="C142" s="48"/>
      <c r="D142" s="48"/>
      <c r="E142" s="48"/>
    </row>
    <row r="143" spans="1:5" ht="12.75">
      <c r="A143" s="4"/>
      <c r="B143" s="35"/>
      <c r="C143" s="48"/>
      <c r="D143" s="48"/>
      <c r="E143" s="48"/>
    </row>
    <row r="144" spans="1:5" ht="12.75">
      <c r="A144" s="4"/>
      <c r="B144" s="35"/>
      <c r="C144" s="48"/>
      <c r="D144" s="48"/>
      <c r="E144" s="48"/>
    </row>
    <row r="145" spans="1:5" ht="12.75">
      <c r="A145" s="4"/>
      <c r="B145" s="35"/>
      <c r="C145" s="48"/>
      <c r="D145" s="48"/>
      <c r="E145" s="48"/>
    </row>
    <row r="146" spans="1:5" ht="12.75">
      <c r="A146" s="4"/>
      <c r="B146" s="35"/>
      <c r="C146" s="48"/>
      <c r="D146" s="48"/>
      <c r="E146" s="48"/>
    </row>
    <row r="147" spans="1:5" ht="12.75">
      <c r="A147" s="4"/>
      <c r="B147" s="35"/>
      <c r="C147" s="48"/>
      <c r="D147" s="48"/>
      <c r="E147" s="48"/>
    </row>
    <row r="148" spans="1:5" ht="12.75">
      <c r="A148" s="4"/>
      <c r="B148" s="35"/>
      <c r="C148" s="48"/>
      <c r="D148" s="48"/>
      <c r="E148" s="48"/>
    </row>
    <row r="149" spans="1:5" ht="12.75">
      <c r="A149" s="4"/>
      <c r="B149" s="35"/>
      <c r="C149" s="48"/>
      <c r="D149" s="48"/>
      <c r="E149" s="48"/>
    </row>
    <row r="150" spans="1:5" ht="12.75">
      <c r="A150" s="4"/>
      <c r="B150" s="35"/>
      <c r="C150" s="48"/>
      <c r="D150" s="48"/>
      <c r="E150" s="48"/>
    </row>
    <row r="151" spans="1:5" ht="12.75">
      <c r="A151" s="4"/>
      <c r="B151" s="35"/>
      <c r="C151" s="48"/>
      <c r="D151" s="48"/>
      <c r="E151" s="48"/>
    </row>
    <row r="152" spans="1:5" ht="12.75">
      <c r="A152" s="4"/>
      <c r="B152" s="35"/>
      <c r="C152" s="48"/>
      <c r="D152" s="48"/>
      <c r="E152" s="48"/>
    </row>
    <row r="153" spans="1:5" ht="12.75">
      <c r="A153" s="4"/>
      <c r="B153" s="35"/>
      <c r="C153" s="48"/>
      <c r="D153" s="48"/>
      <c r="E153" s="48"/>
    </row>
    <row r="154" spans="1:5" ht="12.75">
      <c r="A154" s="4"/>
      <c r="B154" s="35"/>
      <c r="C154" s="48"/>
      <c r="D154" s="48"/>
      <c r="E154" s="48"/>
    </row>
    <row r="155" spans="1:5" ht="12.75">
      <c r="A155" s="4"/>
      <c r="B155" s="35"/>
      <c r="C155" s="48"/>
      <c r="D155" s="48"/>
      <c r="E155" s="48"/>
    </row>
    <row r="156" spans="1:5" ht="12.75">
      <c r="A156" s="4"/>
      <c r="B156" s="35"/>
      <c r="C156" s="48"/>
      <c r="D156" s="48"/>
      <c r="E156" s="48"/>
    </row>
    <row r="157" spans="1:5" ht="12.75">
      <c r="A157" s="4"/>
      <c r="B157" s="35"/>
      <c r="C157" s="48"/>
      <c r="D157" s="48"/>
      <c r="E157" s="48"/>
    </row>
    <row r="158" spans="1:5" ht="12.75">
      <c r="A158" s="4"/>
      <c r="B158" s="35"/>
      <c r="C158" s="48"/>
      <c r="D158" s="48"/>
      <c r="E158" s="48"/>
    </row>
    <row r="159" spans="1:5" ht="12.75">
      <c r="A159" s="4"/>
      <c r="B159" s="35"/>
      <c r="C159" s="48"/>
      <c r="D159" s="48"/>
      <c r="E159" s="48"/>
    </row>
    <row r="160" spans="1:5" ht="12.75">
      <c r="A160" s="4"/>
      <c r="B160" s="35"/>
      <c r="C160" s="48"/>
      <c r="D160" s="48"/>
      <c r="E160" s="48"/>
    </row>
    <row r="161" spans="1:5" ht="12.75">
      <c r="A161" s="4"/>
      <c r="B161" s="35"/>
      <c r="C161" s="48"/>
      <c r="D161" s="48"/>
      <c r="E161" s="48"/>
    </row>
    <row r="162" spans="1:5" ht="12.75">
      <c r="A162" s="4"/>
      <c r="B162" s="35"/>
      <c r="C162" s="48"/>
      <c r="D162" s="48"/>
      <c r="E162" s="48"/>
    </row>
    <row r="163" spans="1:5" ht="12.75">
      <c r="A163" s="4"/>
      <c r="B163" s="35"/>
      <c r="C163" s="48"/>
      <c r="D163" s="48"/>
      <c r="E163" s="48"/>
    </row>
    <row r="164" spans="1:5" ht="12.75">
      <c r="A164" s="4"/>
      <c r="B164" s="35"/>
      <c r="C164" s="48"/>
      <c r="D164" s="48"/>
      <c r="E164" s="48"/>
    </row>
    <row r="165" spans="1:5" ht="12.75">
      <c r="A165" s="4"/>
      <c r="B165" s="35"/>
      <c r="C165" s="48"/>
      <c r="D165" s="48"/>
      <c r="E165" s="48"/>
    </row>
    <row r="166" spans="1:5" ht="12.75">
      <c r="A166" s="4"/>
      <c r="B166" s="35"/>
      <c r="C166" s="48"/>
      <c r="D166" s="48"/>
      <c r="E166" s="48"/>
    </row>
    <row r="167" spans="1:5" ht="12.75">
      <c r="A167" s="4"/>
      <c r="B167" s="35"/>
      <c r="C167" s="48"/>
      <c r="D167" s="48"/>
      <c r="E167" s="48"/>
    </row>
    <row r="168" spans="1:5" ht="12.75">
      <c r="A168" s="4"/>
      <c r="B168" s="35"/>
      <c r="C168" s="48"/>
      <c r="D168" s="48"/>
      <c r="E168" s="48"/>
    </row>
    <row r="169" spans="1:5" ht="12.75">
      <c r="A169" s="4"/>
      <c r="B169" s="35"/>
      <c r="C169" s="48"/>
      <c r="D169" s="48"/>
      <c r="E169" s="48"/>
    </row>
    <row r="170" spans="1:5" ht="12.75">
      <c r="A170" s="4"/>
      <c r="B170" s="35"/>
      <c r="C170" s="48"/>
      <c r="D170" s="48"/>
      <c r="E170" s="48"/>
    </row>
    <row r="171" spans="1:5" ht="12.75">
      <c r="A171" s="4"/>
      <c r="B171" s="35"/>
      <c r="C171" s="48"/>
      <c r="D171" s="48"/>
      <c r="E171" s="48"/>
    </row>
    <row r="172" spans="1:5" ht="12.75">
      <c r="A172" s="4"/>
      <c r="B172" s="35"/>
      <c r="C172" s="48"/>
      <c r="D172" s="48"/>
      <c r="E172" s="48"/>
    </row>
    <row r="173" spans="1:5" ht="12.75">
      <c r="A173" s="4"/>
      <c r="B173" s="35"/>
      <c r="C173" s="48"/>
      <c r="D173" s="48"/>
      <c r="E173" s="48"/>
    </row>
    <row r="174" spans="1:5" ht="12.75">
      <c r="A174" s="4"/>
      <c r="B174" s="35"/>
      <c r="C174" s="48"/>
      <c r="D174" s="48"/>
      <c r="E174" s="48"/>
    </row>
    <row r="175" spans="1:5" ht="12.75">
      <c r="A175" s="4"/>
      <c r="B175" s="35"/>
      <c r="C175" s="48"/>
      <c r="D175" s="48"/>
      <c r="E175" s="48"/>
    </row>
    <row r="176" spans="1:5" ht="12.75">
      <c r="A176" s="4"/>
      <c r="B176" s="35"/>
      <c r="C176" s="48"/>
      <c r="D176" s="48"/>
      <c r="E176" s="48"/>
    </row>
    <row r="177" spans="1:5" ht="12.75">
      <c r="A177" s="4"/>
      <c r="B177" s="35"/>
      <c r="C177" s="48"/>
      <c r="D177" s="48"/>
      <c r="E177" s="48"/>
    </row>
    <row r="178" spans="1:5" ht="12.75">
      <c r="A178" s="4"/>
      <c r="B178" s="35"/>
      <c r="C178" s="48"/>
      <c r="D178" s="48"/>
      <c r="E178" s="48"/>
    </row>
    <row r="179" spans="1:5" ht="12.75">
      <c r="A179" s="4"/>
      <c r="B179" s="35"/>
      <c r="C179" s="48"/>
      <c r="D179" s="48"/>
      <c r="E179" s="48"/>
    </row>
    <row r="180" spans="1:5" ht="12.75">
      <c r="A180" s="4"/>
      <c r="B180" s="35"/>
      <c r="C180" s="48"/>
      <c r="D180" s="48"/>
      <c r="E180" s="48"/>
    </row>
    <row r="181" spans="1:5" ht="12.75">
      <c r="A181" s="4"/>
      <c r="B181" s="35"/>
      <c r="C181" s="48"/>
      <c r="D181" s="48"/>
      <c r="E181" s="48"/>
    </row>
    <row r="182" spans="1:5" ht="12.75">
      <c r="A182" s="4"/>
      <c r="B182" s="35"/>
      <c r="C182" s="48"/>
      <c r="D182" s="48"/>
      <c r="E182" s="48"/>
    </row>
    <row r="183" spans="1:5" ht="12.75">
      <c r="A183" s="4"/>
      <c r="B183" s="35"/>
      <c r="C183" s="48"/>
      <c r="D183" s="48"/>
      <c r="E183" s="48"/>
    </row>
    <row r="184" spans="1:5" ht="12.75">
      <c r="A184" s="4"/>
      <c r="B184" s="35"/>
      <c r="C184" s="48"/>
      <c r="D184" s="48"/>
      <c r="E184" s="48"/>
    </row>
    <row r="185" spans="1:5" ht="12.75">
      <c r="A185" s="4"/>
      <c r="B185" s="35"/>
      <c r="C185" s="48"/>
      <c r="D185" s="48"/>
      <c r="E185" s="48"/>
    </row>
    <row r="186" spans="1:5" ht="12.75">
      <c r="A186" s="4"/>
      <c r="B186" s="35"/>
      <c r="C186" s="48"/>
      <c r="D186" s="48"/>
      <c r="E186" s="48"/>
    </row>
    <row r="187" spans="1:5" ht="12.75">
      <c r="A187" s="4"/>
      <c r="B187" s="35"/>
      <c r="C187" s="48"/>
      <c r="D187" s="48"/>
      <c r="E187" s="48"/>
    </row>
    <row r="188" spans="1:5" ht="12.75">
      <c r="A188" s="4"/>
      <c r="B188" s="35"/>
      <c r="C188" s="48"/>
      <c r="D188" s="48"/>
      <c r="E188" s="48"/>
    </row>
    <row r="189" spans="1:5" ht="12.75">
      <c r="A189" s="4"/>
      <c r="B189" s="35"/>
      <c r="C189" s="48"/>
      <c r="D189" s="48"/>
      <c r="E189" s="48"/>
    </row>
    <row r="190" spans="1:5" ht="12.75">
      <c r="A190" s="4"/>
      <c r="B190" s="35"/>
      <c r="C190" s="48"/>
      <c r="D190" s="48"/>
      <c r="E190" s="48"/>
    </row>
    <row r="191" spans="1:5" ht="12.75">
      <c r="A191" s="4"/>
      <c r="B191" s="35"/>
      <c r="C191" s="48"/>
      <c r="D191" s="48"/>
      <c r="E191" s="48"/>
    </row>
    <row r="192" spans="1:5" ht="12.75">
      <c r="A192" s="4"/>
      <c r="B192" s="35"/>
      <c r="C192" s="48"/>
      <c r="D192" s="48"/>
      <c r="E192" s="48"/>
    </row>
    <row r="193" spans="1:5" ht="12.75">
      <c r="A193" s="4"/>
      <c r="B193" s="35"/>
      <c r="C193" s="48"/>
      <c r="D193" s="48"/>
      <c r="E193" s="48"/>
    </row>
    <row r="194" spans="1:5" ht="12.75">
      <c r="A194" s="4"/>
      <c r="B194" s="35"/>
      <c r="C194" s="48"/>
      <c r="D194" s="48"/>
      <c r="E194" s="48"/>
    </row>
    <row r="195" spans="1:5" ht="12.75">
      <c r="A195" s="4"/>
      <c r="B195" s="35"/>
      <c r="C195" s="48"/>
      <c r="D195" s="48"/>
      <c r="E195" s="48"/>
    </row>
    <row r="196" spans="1:5" ht="12.75">
      <c r="A196" s="4"/>
      <c r="B196" s="35"/>
      <c r="C196" s="48"/>
      <c r="D196" s="48"/>
      <c r="E196" s="48"/>
    </row>
    <row r="197" spans="1:5" ht="12.75">
      <c r="A197" s="4"/>
      <c r="B197" s="35"/>
      <c r="C197" s="48"/>
      <c r="D197" s="48"/>
      <c r="E197" s="48"/>
    </row>
    <row r="198" spans="1:5" ht="12.75">
      <c r="A198" s="4"/>
      <c r="B198" s="35"/>
      <c r="C198" s="48"/>
      <c r="D198" s="48"/>
      <c r="E198" s="48"/>
    </row>
    <row r="199" spans="1:5" ht="12.75">
      <c r="A199" s="4"/>
      <c r="B199" s="35"/>
      <c r="C199" s="48"/>
      <c r="D199" s="48"/>
      <c r="E199" s="48"/>
    </row>
    <row r="200" spans="1:5" ht="12.75">
      <c r="A200" s="4"/>
      <c r="B200" s="35"/>
      <c r="C200" s="48"/>
      <c r="D200" s="48"/>
      <c r="E200" s="48"/>
    </row>
    <row r="201" spans="1:5" ht="12.75">
      <c r="A201" s="4"/>
      <c r="B201" s="35"/>
      <c r="C201" s="48"/>
      <c r="D201" s="48"/>
      <c r="E201" s="48"/>
    </row>
    <row r="202" spans="1:5" ht="12.75">
      <c r="A202" s="4"/>
      <c r="B202" s="35"/>
      <c r="C202" s="48"/>
      <c r="D202" s="48"/>
      <c r="E202" s="48"/>
    </row>
    <row r="203" spans="1:5" ht="12.75">
      <c r="A203" s="4"/>
      <c r="B203" s="35"/>
      <c r="C203" s="48"/>
      <c r="D203" s="48"/>
      <c r="E203" s="48"/>
    </row>
    <row r="204" spans="1:5" ht="12.75">
      <c r="A204" s="4"/>
      <c r="B204" s="35"/>
      <c r="C204" s="48"/>
      <c r="D204" s="48"/>
      <c r="E204" s="48"/>
    </row>
    <row r="205" spans="1:5" ht="12.75">
      <c r="A205" s="4"/>
      <c r="B205" s="35"/>
      <c r="C205" s="48"/>
      <c r="D205" s="48"/>
      <c r="E205" s="48"/>
    </row>
    <row r="206" spans="1:5" ht="12.75">
      <c r="A206" s="4"/>
      <c r="B206" s="35"/>
      <c r="C206" s="48"/>
      <c r="D206" s="48"/>
      <c r="E206" s="48"/>
    </row>
    <row r="207" spans="1:5" ht="12.75">
      <c r="A207" s="4"/>
      <c r="B207" s="35"/>
      <c r="C207" s="48"/>
      <c r="D207" s="48"/>
      <c r="E207" s="48"/>
    </row>
    <row r="208" spans="1:5" ht="12.75">
      <c r="A208" s="4"/>
      <c r="B208" s="35"/>
      <c r="C208" s="48"/>
      <c r="D208" s="48"/>
      <c r="E208" s="48"/>
    </row>
    <row r="209" spans="1:5" ht="12.75">
      <c r="A209" s="4"/>
      <c r="B209" s="35"/>
      <c r="C209" s="48"/>
      <c r="D209" s="48"/>
      <c r="E209" s="48"/>
    </row>
    <row r="210" spans="1:5" ht="12.75">
      <c r="A210" s="4"/>
      <c r="B210" s="35"/>
      <c r="C210" s="48"/>
      <c r="D210" s="48"/>
      <c r="E210" s="48"/>
    </row>
    <row r="211" spans="1:5" ht="12.75">
      <c r="A211" s="4"/>
      <c r="B211" s="35"/>
      <c r="C211" s="48"/>
      <c r="D211" s="48"/>
      <c r="E211" s="48"/>
    </row>
    <row r="212" spans="1:5" ht="12.75">
      <c r="A212" s="4"/>
      <c r="B212" s="35"/>
      <c r="C212" s="48"/>
      <c r="D212" s="48"/>
      <c r="E212" s="48"/>
    </row>
    <row r="213" spans="1:5" ht="12.75">
      <c r="A213" s="4"/>
      <c r="B213" s="35"/>
      <c r="C213" s="48"/>
      <c r="D213" s="48"/>
      <c r="E213" s="48"/>
    </row>
    <row r="214" spans="1:5" ht="12.75">
      <c r="A214" s="4"/>
      <c r="B214" s="35"/>
      <c r="C214" s="48"/>
      <c r="D214" s="48"/>
      <c r="E214" s="48"/>
    </row>
    <row r="215" spans="1:5" ht="12.75">
      <c r="A215" s="4"/>
      <c r="B215" s="35"/>
      <c r="C215" s="48"/>
      <c r="D215" s="48"/>
      <c r="E215" s="48"/>
    </row>
    <row r="216" spans="1:5" ht="12.75">
      <c r="A216" s="4"/>
      <c r="B216" s="35"/>
      <c r="C216" s="48"/>
      <c r="D216" s="48"/>
      <c r="E216" s="48"/>
    </row>
    <row r="217" spans="1:5" ht="12.75">
      <c r="A217" s="4"/>
      <c r="B217" s="35"/>
      <c r="C217" s="48"/>
      <c r="D217" s="48"/>
      <c r="E217" s="48"/>
    </row>
    <row r="218" spans="1:5" ht="12.75">
      <c r="A218" s="4"/>
      <c r="B218" s="35"/>
      <c r="C218" s="48"/>
      <c r="D218" s="48"/>
      <c r="E218" s="48"/>
    </row>
    <row r="219" spans="1:5" ht="12.75">
      <c r="A219" s="4"/>
      <c r="B219" s="35"/>
      <c r="C219" s="48"/>
      <c r="D219" s="48"/>
      <c r="E219" s="48"/>
    </row>
    <row r="220" spans="1:5" ht="12.75">
      <c r="A220" s="4"/>
      <c r="B220" s="35"/>
      <c r="C220" s="48"/>
      <c r="D220" s="48"/>
      <c r="E220" s="48"/>
    </row>
    <row r="221" spans="1:5" ht="12.75">
      <c r="A221" s="4"/>
      <c r="B221" s="35"/>
      <c r="C221" s="48"/>
      <c r="D221" s="48"/>
      <c r="E221" s="48"/>
    </row>
    <row r="222" spans="1:5" ht="12.75">
      <c r="A222" s="4"/>
      <c r="B222" s="35"/>
      <c r="C222" s="48"/>
      <c r="D222" s="48"/>
      <c r="E222" s="48"/>
    </row>
    <row r="223" spans="1:5" ht="12.75">
      <c r="A223" s="4"/>
      <c r="B223" s="35"/>
      <c r="C223" s="48"/>
      <c r="D223" s="48"/>
      <c r="E223" s="48"/>
    </row>
    <row r="224" spans="1:5" ht="12.75">
      <c r="A224" s="4"/>
      <c r="B224" s="35"/>
      <c r="C224" s="48"/>
      <c r="D224" s="48"/>
      <c r="E224" s="48"/>
    </row>
    <row r="225" spans="1:5" ht="12.75">
      <c r="A225" s="4"/>
      <c r="B225" s="35"/>
      <c r="C225" s="48"/>
      <c r="D225" s="48"/>
      <c r="E225" s="48"/>
    </row>
    <row r="226" spans="1:5" ht="12.75">
      <c r="A226" s="4"/>
      <c r="B226" s="35"/>
      <c r="C226" s="48"/>
      <c r="D226" s="48"/>
      <c r="E226" s="48"/>
    </row>
    <row r="227" spans="1:5" ht="12.75">
      <c r="A227" s="4"/>
      <c r="B227" s="35"/>
      <c r="C227" s="48"/>
      <c r="D227" s="48"/>
      <c r="E227" s="48"/>
    </row>
    <row r="228" spans="1:5" ht="12.75">
      <c r="A228" s="4"/>
      <c r="B228" s="35"/>
      <c r="C228" s="48"/>
      <c r="D228" s="48"/>
      <c r="E228" s="48"/>
    </row>
    <row r="229" spans="1:5" ht="12.75">
      <c r="A229" s="4"/>
      <c r="B229" s="35"/>
      <c r="C229" s="48"/>
      <c r="D229" s="48"/>
      <c r="E229" s="48"/>
    </row>
    <row r="230" spans="1:5" ht="12.75">
      <c r="A230" s="4"/>
      <c r="B230" s="35"/>
      <c r="C230" s="48"/>
      <c r="D230" s="48"/>
      <c r="E230" s="48"/>
    </row>
    <row r="231" spans="1:5" ht="12.75">
      <c r="A231" s="4"/>
      <c r="B231" s="35"/>
      <c r="C231" s="48"/>
      <c r="D231" s="48"/>
      <c r="E231" s="48"/>
    </row>
    <row r="232" spans="1:5" ht="12.75">
      <c r="A232" s="4"/>
      <c r="B232" s="35"/>
      <c r="C232" s="48"/>
      <c r="D232" s="48"/>
      <c r="E232" s="48"/>
    </row>
    <row r="233" spans="1:5" ht="12.75">
      <c r="A233" s="4"/>
      <c r="B233" s="35"/>
      <c r="C233" s="48"/>
      <c r="D233" s="48"/>
      <c r="E233" s="48"/>
    </row>
    <row r="234" spans="1:5" ht="12.75">
      <c r="A234" s="4"/>
      <c r="B234" s="35"/>
      <c r="C234" s="48"/>
      <c r="D234" s="48"/>
      <c r="E234" s="48"/>
    </row>
    <row r="235" spans="1:5" ht="12.75">
      <c r="A235" s="4"/>
      <c r="B235" s="35"/>
      <c r="C235" s="48"/>
      <c r="D235" s="48"/>
      <c r="E235" s="48"/>
    </row>
    <row r="236" spans="1:5" ht="12.75">
      <c r="A236" s="4"/>
      <c r="B236" s="35"/>
      <c r="C236" s="48"/>
      <c r="D236" s="48"/>
      <c r="E236" s="48"/>
    </row>
    <row r="237" spans="1:5" ht="12.75">
      <c r="A237" s="4"/>
      <c r="B237" s="35"/>
      <c r="C237" s="48"/>
      <c r="D237" s="48"/>
      <c r="E237" s="48"/>
    </row>
    <row r="238" spans="1:5" ht="12.75">
      <c r="A238" s="4"/>
      <c r="B238" s="35"/>
      <c r="C238" s="48"/>
      <c r="D238" s="48"/>
      <c r="E238" s="48"/>
    </row>
    <row r="239" spans="1:5" ht="12.75">
      <c r="A239" s="4"/>
      <c r="B239" s="35"/>
      <c r="C239" s="48"/>
      <c r="D239" s="48"/>
      <c r="E239" s="48"/>
    </row>
    <row r="240" spans="1:5" ht="12.75">
      <c r="A240" s="4"/>
      <c r="B240" s="35"/>
      <c r="C240" s="48"/>
      <c r="D240" s="48"/>
      <c r="E240" s="48"/>
    </row>
    <row r="241" spans="1:5" ht="12.75">
      <c r="A241" s="4"/>
      <c r="B241" s="35"/>
      <c r="C241" s="48"/>
      <c r="D241" s="48"/>
      <c r="E241" s="48"/>
    </row>
    <row r="242" spans="1:5" ht="12.75">
      <c r="A242" s="4"/>
      <c r="B242" s="35"/>
      <c r="C242" s="48"/>
      <c r="D242" s="48"/>
      <c r="E242" s="48"/>
    </row>
    <row r="243" spans="1:5" ht="12.75">
      <c r="A243" s="4"/>
      <c r="B243" s="35"/>
      <c r="C243" s="48"/>
      <c r="D243" s="48"/>
      <c r="E243" s="48"/>
    </row>
    <row r="244" spans="1:5" ht="12.75">
      <c r="A244" s="4"/>
      <c r="B244" s="35"/>
      <c r="C244" s="48"/>
      <c r="D244" s="48"/>
      <c r="E244" s="48"/>
    </row>
    <row r="245" spans="1:5" ht="12.75">
      <c r="A245" s="4"/>
      <c r="B245" s="35"/>
      <c r="C245" s="48"/>
      <c r="D245" s="48"/>
      <c r="E245" s="48"/>
    </row>
    <row r="246" spans="1:5" ht="12.75">
      <c r="A246" s="4"/>
      <c r="B246" s="35"/>
      <c r="C246" s="48"/>
      <c r="D246" s="48"/>
      <c r="E246" s="48"/>
    </row>
    <row r="247" spans="1:5" ht="12.75">
      <c r="A247" s="4"/>
      <c r="B247" s="35"/>
      <c r="C247" s="48"/>
      <c r="D247" s="48"/>
      <c r="E247" s="48"/>
    </row>
    <row r="248" spans="1:5" ht="12.75">
      <c r="A248" s="4"/>
      <c r="B248" s="35"/>
      <c r="C248" s="48"/>
      <c r="D248" s="48"/>
      <c r="E248" s="48"/>
    </row>
    <row r="249" spans="1:5" ht="12.75">
      <c r="A249" s="4"/>
      <c r="B249" s="35"/>
      <c r="C249" s="48"/>
      <c r="D249" s="48"/>
      <c r="E249" s="48"/>
    </row>
    <row r="250" spans="1:5" ht="12.75">
      <c r="A250" s="4"/>
      <c r="B250" s="35"/>
      <c r="C250" s="48"/>
      <c r="D250" s="48"/>
      <c r="E250" s="48"/>
    </row>
    <row r="251" spans="1:5" ht="12.75">
      <c r="A251" s="4"/>
      <c r="B251" s="35"/>
      <c r="C251" s="48"/>
      <c r="D251" s="48"/>
      <c r="E251" s="48"/>
    </row>
    <row r="252" spans="1:5" ht="12.75">
      <c r="A252" s="4"/>
      <c r="B252" s="35"/>
      <c r="C252" s="48"/>
      <c r="D252" s="48"/>
      <c r="E252" s="48"/>
    </row>
    <row r="253" spans="1:5" ht="12.75">
      <c r="A253" s="4"/>
      <c r="B253" s="35"/>
      <c r="C253" s="48"/>
      <c r="D253" s="48"/>
      <c r="E253" s="48"/>
    </row>
    <row r="254" spans="1:5" ht="12.75">
      <c r="A254" s="4"/>
      <c r="B254" s="35"/>
      <c r="C254" s="48"/>
      <c r="D254" s="48"/>
      <c r="E254" s="48"/>
    </row>
    <row r="255" spans="1:5" ht="12.75">
      <c r="A255" s="4"/>
      <c r="B255" s="35"/>
      <c r="C255" s="48"/>
      <c r="D255" s="48"/>
      <c r="E255" s="48"/>
    </row>
    <row r="256" spans="1:5" ht="12.75">
      <c r="A256" s="4"/>
      <c r="B256" s="35"/>
      <c r="C256" s="48"/>
      <c r="D256" s="48"/>
      <c r="E256" s="48"/>
    </row>
    <row r="257" spans="1:5" ht="12.75">
      <c r="A257" s="4"/>
      <c r="B257" s="35"/>
      <c r="C257" s="48"/>
      <c r="D257" s="48"/>
      <c r="E257" s="48"/>
    </row>
    <row r="258" spans="1:5" ht="12.75">
      <c r="A258" s="4"/>
      <c r="B258" s="35"/>
      <c r="C258" s="48"/>
      <c r="D258" s="48"/>
      <c r="E258" s="48"/>
    </row>
    <row r="259" spans="1:5" ht="12.75">
      <c r="A259" s="4"/>
      <c r="B259" s="35"/>
      <c r="C259" s="48"/>
      <c r="D259" s="48"/>
      <c r="E259" s="48"/>
    </row>
    <row r="260" spans="1:5" ht="12.75">
      <c r="A260" s="4"/>
      <c r="B260" s="35"/>
      <c r="C260" s="48"/>
      <c r="D260" s="48"/>
      <c r="E260" s="48"/>
    </row>
    <row r="261" spans="1:5" ht="12.75">
      <c r="A261" s="4"/>
      <c r="B261" s="35"/>
      <c r="C261" s="48"/>
      <c r="D261" s="48"/>
      <c r="E261" s="48"/>
    </row>
    <row r="262" spans="1:5" ht="12.75">
      <c r="A262" s="4"/>
      <c r="B262" s="35"/>
      <c r="C262" s="48"/>
      <c r="D262" s="48"/>
      <c r="E262" s="48"/>
    </row>
    <row r="263" spans="1:5" ht="12.75">
      <c r="A263" s="4"/>
      <c r="B263" s="35"/>
      <c r="C263" s="48"/>
      <c r="D263" s="48"/>
      <c r="E263" s="48"/>
    </row>
    <row r="264" spans="1:5" ht="12.75">
      <c r="A264" s="4"/>
      <c r="B264" s="35"/>
      <c r="C264" s="48"/>
      <c r="D264" s="48"/>
      <c r="E264" s="48"/>
    </row>
    <row r="265" spans="1:5" ht="12.75">
      <c r="A265" s="4"/>
      <c r="B265" s="35"/>
      <c r="C265" s="48"/>
      <c r="D265" s="48"/>
      <c r="E265" s="48"/>
    </row>
    <row r="266" spans="1:5" ht="12.75">
      <c r="A266" s="4"/>
      <c r="B266" s="35"/>
      <c r="C266" s="48"/>
      <c r="D266" s="48"/>
      <c r="E266" s="48"/>
    </row>
    <row r="267" spans="1:5" ht="12.75">
      <c r="A267" s="4"/>
      <c r="B267" s="35"/>
      <c r="C267" s="48"/>
      <c r="D267" s="48"/>
      <c r="E267" s="48"/>
    </row>
    <row r="268" spans="1:5" ht="12.75">
      <c r="A268" s="4"/>
      <c r="B268" s="35"/>
      <c r="C268" s="48"/>
      <c r="D268" s="48"/>
      <c r="E268" s="48"/>
    </row>
    <row r="269" spans="1:5" ht="12.75">
      <c r="A269" s="4"/>
      <c r="B269" s="35"/>
      <c r="C269" s="48"/>
      <c r="D269" s="48"/>
      <c r="E269" s="48"/>
    </row>
    <row r="270" spans="1:5" ht="12.75">
      <c r="A270" s="4"/>
      <c r="B270" s="35"/>
      <c r="C270" s="48"/>
      <c r="D270" s="48"/>
      <c r="E270" s="48"/>
    </row>
    <row r="271" spans="1:5" ht="12.75">
      <c r="A271" s="4"/>
      <c r="B271" s="35"/>
      <c r="C271" s="48"/>
      <c r="D271" s="48"/>
      <c r="E271" s="48"/>
    </row>
    <row r="272" spans="1:5" ht="12.75">
      <c r="A272" s="4"/>
      <c r="B272" s="35"/>
      <c r="C272" s="48"/>
      <c r="D272" s="48"/>
      <c r="E272" s="48"/>
    </row>
    <row r="273" spans="1:5" ht="12.75">
      <c r="A273" s="4"/>
      <c r="B273" s="35"/>
      <c r="C273" s="48"/>
      <c r="D273" s="48"/>
      <c r="E273" s="48"/>
    </row>
    <row r="274" spans="1:5" ht="12.75">
      <c r="A274" s="4"/>
      <c r="B274" s="35"/>
      <c r="C274" s="48"/>
      <c r="D274" s="48"/>
      <c r="E274" s="48"/>
    </row>
    <row r="275" spans="1:5" ht="12.75">
      <c r="A275" s="4"/>
      <c r="B275" s="35"/>
      <c r="C275" s="48"/>
      <c r="D275" s="48"/>
      <c r="E275" s="48"/>
    </row>
    <row r="276" spans="1:5" ht="12.75">
      <c r="A276" s="4"/>
      <c r="B276" s="35"/>
      <c r="C276" s="48"/>
      <c r="D276" s="48"/>
      <c r="E276" s="48"/>
    </row>
    <row r="277" spans="1:5" ht="12.75">
      <c r="A277" s="4"/>
      <c r="B277" s="35"/>
      <c r="C277" s="48"/>
      <c r="D277" s="48"/>
      <c r="E277" s="48"/>
    </row>
    <row r="278" spans="1:5" ht="12.75">
      <c r="A278" s="4"/>
      <c r="B278" s="35"/>
      <c r="C278" s="48"/>
      <c r="D278" s="48"/>
      <c r="E278" s="48"/>
    </row>
    <row r="279" spans="1:5" ht="12.75">
      <c r="A279" s="4"/>
      <c r="B279" s="35"/>
      <c r="C279" s="48"/>
      <c r="D279" s="48"/>
      <c r="E279" s="48"/>
    </row>
    <row r="280" spans="1:5" ht="12.75">
      <c r="A280" s="4"/>
      <c r="B280" s="35"/>
      <c r="C280" s="48"/>
      <c r="D280" s="48"/>
      <c r="E280" s="48"/>
    </row>
    <row r="281" spans="1:5" ht="12.75">
      <c r="A281" s="4"/>
      <c r="B281" s="35"/>
      <c r="C281" s="48"/>
      <c r="D281" s="48"/>
      <c r="E281" s="48"/>
    </row>
    <row r="282" spans="1:5" ht="12.75">
      <c r="A282" s="4"/>
      <c r="B282" s="35"/>
      <c r="C282" s="48"/>
      <c r="D282" s="48"/>
      <c r="E282" s="48"/>
    </row>
    <row r="283" spans="1:5" ht="12.75">
      <c r="A283" s="4"/>
      <c r="B283" s="35"/>
      <c r="C283" s="48"/>
      <c r="D283" s="48"/>
      <c r="E283" s="48"/>
    </row>
    <row r="284" spans="1:5" ht="12.75">
      <c r="A284" s="4"/>
      <c r="B284" s="35"/>
      <c r="C284" s="48"/>
      <c r="D284" s="48"/>
      <c r="E284" s="48"/>
    </row>
    <row r="285" spans="1:5" ht="12.75">
      <c r="A285" s="4"/>
      <c r="B285" s="35"/>
      <c r="C285" s="48"/>
      <c r="D285" s="48"/>
      <c r="E285" s="48"/>
    </row>
    <row r="286" spans="1:5" ht="12.75">
      <c r="A286" s="4"/>
      <c r="B286" s="35"/>
      <c r="C286" s="48"/>
      <c r="D286" s="48"/>
      <c r="E286" s="48"/>
    </row>
    <row r="287" spans="1:5" ht="12.75">
      <c r="A287" s="4"/>
      <c r="B287" s="35"/>
      <c r="C287" s="48"/>
      <c r="D287" s="48"/>
      <c r="E287" s="48"/>
    </row>
    <row r="288" spans="1:5" ht="12.75">
      <c r="A288" s="4"/>
      <c r="B288" s="35"/>
      <c r="C288" s="48"/>
      <c r="D288" s="48"/>
      <c r="E288" s="48"/>
    </row>
    <row r="289" spans="1:5" ht="12.75">
      <c r="A289" s="4"/>
      <c r="B289" s="35"/>
      <c r="C289" s="48"/>
      <c r="D289" s="48"/>
      <c r="E289" s="48"/>
    </row>
    <row r="290" spans="1:5" ht="12.75">
      <c r="A290" s="4"/>
      <c r="B290" s="35"/>
      <c r="C290" s="48"/>
      <c r="D290" s="48"/>
      <c r="E290" s="48"/>
    </row>
    <row r="291" spans="1:5" ht="12.75">
      <c r="A291" s="4"/>
      <c r="B291" s="35"/>
      <c r="C291" s="48"/>
      <c r="D291" s="48"/>
      <c r="E291" s="48"/>
    </row>
    <row r="292" spans="1:5" ht="12.75">
      <c r="A292" s="4"/>
      <c r="B292" s="35"/>
      <c r="C292" s="48"/>
      <c r="D292" s="48"/>
      <c r="E292" s="48"/>
    </row>
    <row r="293" spans="1:5" ht="12.75">
      <c r="A293" s="4"/>
      <c r="B293" s="35"/>
      <c r="C293" s="48"/>
      <c r="D293" s="48"/>
      <c r="E293" s="48"/>
    </row>
    <row r="294" spans="1:5" ht="12.75">
      <c r="A294" s="4"/>
      <c r="B294" s="35"/>
      <c r="C294" s="48"/>
      <c r="D294" s="48"/>
      <c r="E294" s="48"/>
    </row>
    <row r="295" spans="1:5" ht="12.75">
      <c r="A295" s="4"/>
      <c r="B295" s="35"/>
      <c r="C295" s="48"/>
      <c r="D295" s="48"/>
      <c r="E295" s="48"/>
    </row>
    <row r="296" spans="1:5" ht="12.75">
      <c r="A296" s="4"/>
      <c r="B296" s="35"/>
      <c r="C296" s="48"/>
      <c r="D296" s="48"/>
      <c r="E296" s="48"/>
    </row>
    <row r="297" spans="1:5" ht="12.75">
      <c r="A297" s="4"/>
      <c r="B297" s="35"/>
      <c r="C297" s="48"/>
      <c r="D297" s="48"/>
      <c r="E297" s="48"/>
    </row>
    <row r="298" spans="1:5" ht="12.75">
      <c r="A298" s="4"/>
      <c r="B298" s="35"/>
      <c r="C298" s="48"/>
      <c r="D298" s="48"/>
      <c r="E298" s="48"/>
    </row>
    <row r="299" spans="1:5" ht="12.75">
      <c r="A299" s="4"/>
      <c r="B299" s="35"/>
      <c r="C299" s="48"/>
      <c r="D299" s="48"/>
      <c r="E299" s="48"/>
    </row>
    <row r="300" spans="1:5" ht="12.75">
      <c r="A300" s="4"/>
      <c r="B300" s="35"/>
      <c r="C300" s="48"/>
      <c r="D300" s="48"/>
      <c r="E300" s="48"/>
    </row>
    <row r="301" spans="1:5" ht="12.75">
      <c r="A301" s="4"/>
      <c r="B301" s="35"/>
      <c r="C301" s="48"/>
      <c r="D301" s="48"/>
      <c r="E301" s="48"/>
    </row>
    <row r="302" spans="1:5" ht="12.75">
      <c r="A302" s="4"/>
      <c r="B302" s="35"/>
      <c r="C302" s="48"/>
      <c r="D302" s="48"/>
      <c r="E302" s="48"/>
    </row>
    <row r="303" spans="1:5" ht="12.75">
      <c r="A303" s="4"/>
      <c r="B303" s="35"/>
      <c r="C303" s="48"/>
      <c r="D303" s="48"/>
      <c r="E303" s="48"/>
    </row>
    <row r="304" spans="1:5" ht="12.75">
      <c r="A304" s="4"/>
      <c r="B304" s="35"/>
      <c r="C304" s="48"/>
      <c r="D304" s="48"/>
      <c r="E304" s="48"/>
    </row>
    <row r="305" spans="1:5" ht="12.75">
      <c r="A305" s="4"/>
      <c r="B305" s="35"/>
      <c r="C305" s="48"/>
      <c r="D305" s="48"/>
      <c r="E305" s="48"/>
    </row>
    <row r="306" spans="1:5" ht="12.75">
      <c r="A306" s="4"/>
      <c r="B306" s="35"/>
      <c r="C306" s="48"/>
      <c r="D306" s="48"/>
      <c r="E306" s="48"/>
    </row>
    <row r="307" spans="1:5" ht="12.75">
      <c r="A307" s="4"/>
      <c r="B307" s="35"/>
      <c r="C307" s="48"/>
      <c r="D307" s="48"/>
      <c r="E307" s="48"/>
    </row>
    <row r="308" spans="1:5" ht="12.75">
      <c r="A308" s="4"/>
      <c r="B308" s="35"/>
      <c r="C308" s="48"/>
      <c r="D308" s="48"/>
      <c r="E308" s="48"/>
    </row>
    <row r="309" spans="1:5" ht="12.75">
      <c r="A309" s="4"/>
      <c r="B309" s="35"/>
      <c r="C309" s="48"/>
      <c r="D309" s="48"/>
      <c r="E309" s="48"/>
    </row>
    <row r="310" spans="1:5" ht="12.75">
      <c r="A310" s="4"/>
      <c r="B310" s="35"/>
      <c r="C310" s="48"/>
      <c r="D310" s="48"/>
      <c r="E310" s="48"/>
    </row>
    <row r="311" spans="1:5" ht="12.75">
      <c r="A311" s="4"/>
      <c r="B311" s="35"/>
      <c r="C311" s="48"/>
      <c r="D311" s="48"/>
      <c r="E311" s="48"/>
    </row>
    <row r="312" spans="1:5" ht="12.75">
      <c r="A312" s="4"/>
      <c r="B312" s="35"/>
      <c r="C312" s="48"/>
      <c r="D312" s="48"/>
      <c r="E312" s="48"/>
    </row>
    <row r="313" spans="1:5" ht="12.75">
      <c r="A313" s="4"/>
      <c r="B313" s="35"/>
      <c r="C313" s="48"/>
      <c r="D313" s="48"/>
      <c r="E313" s="48"/>
    </row>
    <row r="314" spans="1:5" ht="12.75">
      <c r="A314" s="4"/>
      <c r="B314" s="35"/>
      <c r="C314" s="48"/>
      <c r="D314" s="48"/>
      <c r="E314" s="48"/>
    </row>
    <row r="315" spans="1:5" ht="12.75">
      <c r="A315" s="4"/>
      <c r="B315" s="35"/>
      <c r="C315" s="48"/>
      <c r="D315" s="48"/>
      <c r="E315" s="48"/>
    </row>
    <row r="316" spans="1:5" ht="12.75">
      <c r="A316" s="4"/>
      <c r="B316" s="35"/>
      <c r="C316" s="48"/>
      <c r="D316" s="48"/>
      <c r="E316" s="48"/>
    </row>
    <row r="317" spans="1:5" ht="12.75">
      <c r="A317" s="4"/>
      <c r="B317" s="35"/>
      <c r="C317" s="48"/>
      <c r="D317" s="48"/>
      <c r="E317" s="48"/>
    </row>
    <row r="318" spans="1:5" ht="12.75">
      <c r="A318" s="4"/>
      <c r="B318" s="35"/>
      <c r="C318" s="48"/>
      <c r="D318" s="48"/>
      <c r="E318" s="48"/>
    </row>
    <row r="319" spans="1:5" ht="12.75">
      <c r="A319" s="4"/>
      <c r="B319" s="35"/>
      <c r="C319" s="48"/>
      <c r="D319" s="48"/>
      <c r="E319" s="48"/>
    </row>
    <row r="320" spans="1:5" ht="12.75">
      <c r="A320" s="4"/>
      <c r="B320" s="35"/>
      <c r="C320" s="48"/>
      <c r="D320" s="48"/>
      <c r="E320" s="48"/>
    </row>
    <row r="321" spans="1:5" ht="12.75">
      <c r="A321" s="4"/>
      <c r="B321" s="35"/>
      <c r="C321" s="48"/>
      <c r="D321" s="48"/>
      <c r="E321" s="48"/>
    </row>
    <row r="322" spans="1:5" ht="12.75">
      <c r="A322" s="4"/>
      <c r="B322" s="35"/>
      <c r="C322" s="48"/>
      <c r="D322" s="48"/>
      <c r="E322" s="48"/>
    </row>
    <row r="323" spans="1:5" ht="12.75">
      <c r="A323" s="4"/>
      <c r="B323" s="35"/>
      <c r="C323" s="48"/>
      <c r="D323" s="48"/>
      <c r="E323" s="48"/>
    </row>
    <row r="324" spans="1:5" ht="12.75">
      <c r="A324" s="4"/>
      <c r="B324" s="35"/>
      <c r="C324" s="48"/>
      <c r="D324" s="48"/>
      <c r="E324" s="48"/>
    </row>
    <row r="325" spans="1:5" ht="12.75">
      <c r="A325" s="4"/>
      <c r="B325" s="35"/>
      <c r="C325" s="48"/>
      <c r="D325" s="48"/>
      <c r="E325" s="48"/>
    </row>
    <row r="326" spans="1:5" ht="12.75">
      <c r="A326" s="4"/>
      <c r="B326" s="35"/>
      <c r="C326" s="48"/>
      <c r="D326" s="48"/>
      <c r="E326" s="48"/>
    </row>
    <row r="327" spans="1:5" ht="12.75">
      <c r="A327" s="4"/>
      <c r="B327" s="35"/>
      <c r="C327" s="48"/>
      <c r="D327" s="48"/>
      <c r="E327" s="48"/>
    </row>
    <row r="328" spans="1:5" ht="12.75">
      <c r="A328" s="4"/>
      <c r="B328" s="35"/>
      <c r="C328" s="48"/>
      <c r="D328" s="48"/>
      <c r="E328" s="48"/>
    </row>
    <row r="329" spans="1:5" ht="12.75">
      <c r="A329" s="4"/>
      <c r="B329" s="35"/>
      <c r="C329" s="48"/>
      <c r="D329" s="48"/>
      <c r="E329" s="48"/>
    </row>
    <row r="330" spans="1:5" ht="12.75">
      <c r="A330" s="4"/>
      <c r="B330" s="35"/>
      <c r="C330" s="48"/>
      <c r="D330" s="48"/>
      <c r="E330" s="48"/>
    </row>
    <row r="331" spans="1:5" ht="12.75">
      <c r="A331" s="4"/>
      <c r="B331" s="35"/>
      <c r="C331" s="48"/>
      <c r="D331" s="48"/>
      <c r="E331" s="48"/>
    </row>
    <row r="332" spans="1:5" ht="12.75">
      <c r="A332" s="4"/>
      <c r="B332" s="35"/>
      <c r="C332" s="48"/>
      <c r="D332" s="48"/>
      <c r="E332" s="48"/>
    </row>
    <row r="333" spans="1:5" ht="12.75">
      <c r="A333" s="4"/>
      <c r="B333" s="35"/>
      <c r="C333" s="48"/>
      <c r="D333" s="48"/>
      <c r="E333" s="48"/>
    </row>
    <row r="334" spans="1:5" ht="12.75">
      <c r="A334" s="4"/>
      <c r="B334" s="35"/>
      <c r="C334" s="48"/>
      <c r="D334" s="48"/>
      <c r="E334" s="48"/>
    </row>
    <row r="335" spans="1:5" ht="12.75">
      <c r="A335" s="4"/>
      <c r="B335" s="35"/>
      <c r="C335" s="48"/>
      <c r="D335" s="48"/>
      <c r="E335" s="48"/>
    </row>
    <row r="336" spans="1:5" ht="12.75">
      <c r="A336" s="4"/>
      <c r="B336" s="35"/>
      <c r="C336" s="48"/>
      <c r="D336" s="48"/>
      <c r="E336" s="48"/>
    </row>
    <row r="337" spans="1:5" ht="12.75">
      <c r="A337" s="4"/>
      <c r="B337" s="35"/>
      <c r="C337" s="48"/>
      <c r="D337" s="48"/>
      <c r="E337" s="48"/>
    </row>
    <row r="338" spans="1:5" ht="12.75">
      <c r="A338" s="4"/>
      <c r="B338" s="35"/>
      <c r="C338" s="48"/>
      <c r="D338" s="48"/>
      <c r="E338" s="48"/>
    </row>
    <row r="339" spans="1:5" ht="12.75">
      <c r="A339" s="4"/>
      <c r="B339" s="35"/>
      <c r="C339" s="48"/>
      <c r="D339" s="48"/>
      <c r="E339" s="48"/>
    </row>
    <row r="340" spans="1:5" ht="12.75">
      <c r="A340" s="4"/>
      <c r="B340" s="35"/>
      <c r="C340" s="48"/>
      <c r="D340" s="48"/>
      <c r="E340" s="48"/>
    </row>
    <row r="341" spans="1:5" ht="12.75">
      <c r="A341" s="4"/>
      <c r="B341" s="35"/>
      <c r="C341" s="48"/>
      <c r="D341" s="48"/>
      <c r="E341" s="48"/>
    </row>
    <row r="342" spans="1:5" ht="12.75">
      <c r="A342" s="4"/>
      <c r="B342" s="35"/>
      <c r="C342" s="48"/>
      <c r="D342" s="48"/>
      <c r="E342" s="48"/>
    </row>
    <row r="343" spans="1:5" ht="12.75">
      <c r="A343" s="4"/>
      <c r="B343" s="35"/>
      <c r="C343" s="48"/>
      <c r="D343" s="48"/>
      <c r="E343" s="48"/>
    </row>
    <row r="344" spans="1:5" ht="12.75">
      <c r="A344" s="4"/>
      <c r="B344" s="35"/>
      <c r="C344" s="48"/>
      <c r="D344" s="48"/>
      <c r="E344" s="48"/>
    </row>
    <row r="345" spans="1:5" ht="12.75">
      <c r="A345" s="4"/>
      <c r="B345" s="35"/>
      <c r="C345" s="48"/>
      <c r="D345" s="48"/>
      <c r="E345" s="48"/>
    </row>
    <row r="346" spans="1:5" ht="12.75">
      <c r="A346" s="4"/>
      <c r="B346" s="35"/>
      <c r="C346" s="48"/>
      <c r="D346" s="48"/>
      <c r="E346" s="48"/>
    </row>
    <row r="347" spans="1:5" ht="12.75">
      <c r="A347" s="4"/>
      <c r="B347" s="35"/>
      <c r="C347" s="48"/>
      <c r="D347" s="48"/>
      <c r="E347" s="48"/>
    </row>
    <row r="348" spans="1:5" ht="12.75">
      <c r="A348" s="4"/>
      <c r="B348" s="35"/>
      <c r="C348" s="48"/>
      <c r="D348" s="48"/>
      <c r="E348" s="48"/>
    </row>
    <row r="349" spans="1:5" ht="12.75">
      <c r="A349" s="4"/>
      <c r="B349" s="35"/>
      <c r="C349" s="48"/>
      <c r="D349" s="48"/>
      <c r="E349" s="48"/>
    </row>
    <row r="350" spans="1:5" ht="12.75">
      <c r="A350" s="4"/>
      <c r="B350" s="35"/>
      <c r="C350" s="48"/>
      <c r="D350" s="48"/>
      <c r="E350" s="48"/>
    </row>
    <row r="351" spans="1:5" ht="12.75">
      <c r="A351" s="4"/>
      <c r="B351" s="35"/>
      <c r="C351" s="48"/>
      <c r="D351" s="48"/>
      <c r="E351" s="48"/>
    </row>
    <row r="352" spans="1:5" ht="12.75">
      <c r="A352" s="4"/>
      <c r="B352" s="35"/>
      <c r="C352" s="48"/>
      <c r="D352" s="48"/>
      <c r="E352" s="48"/>
    </row>
    <row r="353" spans="1:5" ht="12.75">
      <c r="A353" s="4"/>
      <c r="B353" s="35"/>
      <c r="C353" s="48"/>
      <c r="D353" s="48"/>
      <c r="E353" s="48"/>
    </row>
    <row r="354" spans="1:5" ht="12.75">
      <c r="A354" s="4"/>
      <c r="B354" s="35"/>
      <c r="C354" s="48"/>
      <c r="D354" s="48"/>
      <c r="E354" s="48"/>
    </row>
    <row r="355" spans="1:5" ht="12.75">
      <c r="A355" s="4"/>
      <c r="B355" s="35"/>
      <c r="C355" s="48"/>
      <c r="D355" s="48"/>
      <c r="E355" s="48"/>
    </row>
    <row r="356" spans="1:5" ht="12.75">
      <c r="A356" s="4"/>
      <c r="B356" s="35"/>
      <c r="C356" s="48"/>
      <c r="D356" s="48"/>
      <c r="E356" s="48"/>
    </row>
    <row r="357" spans="1:5" ht="12.75">
      <c r="A357" s="4"/>
      <c r="B357" s="35"/>
      <c r="C357" s="48"/>
      <c r="D357" s="48"/>
      <c r="E357" s="48"/>
    </row>
    <row r="358" spans="1:5" ht="12.75">
      <c r="A358" s="4"/>
      <c r="B358" s="35"/>
      <c r="C358" s="48"/>
      <c r="D358" s="48"/>
      <c r="E358" s="48"/>
    </row>
    <row r="359" spans="1:5" ht="12.75">
      <c r="A359" s="4"/>
      <c r="B359" s="35"/>
      <c r="C359" s="48"/>
      <c r="D359" s="48"/>
      <c r="E359" s="48"/>
    </row>
    <row r="360" spans="1:5" ht="12.75">
      <c r="A360" s="4"/>
      <c r="B360" s="35"/>
      <c r="C360" s="48"/>
      <c r="D360" s="48"/>
      <c r="E360" s="48"/>
    </row>
    <row r="361" spans="1:5" ht="12.75">
      <c r="A361" s="4"/>
      <c r="B361" s="35"/>
      <c r="C361" s="48"/>
      <c r="D361" s="48"/>
      <c r="E361" s="48"/>
    </row>
    <row r="362" spans="1:5" ht="12.75">
      <c r="A362" s="4"/>
      <c r="B362" s="35"/>
      <c r="C362" s="48"/>
      <c r="D362" s="48"/>
      <c r="E362" s="48"/>
    </row>
    <row r="363" spans="1:5" ht="12.75">
      <c r="A363" s="4"/>
      <c r="B363" s="35"/>
      <c r="C363" s="48"/>
      <c r="D363" s="48"/>
      <c r="E363" s="48"/>
    </row>
    <row r="364" spans="1:5" ht="12.75">
      <c r="A364" s="4"/>
      <c r="B364" s="35"/>
      <c r="C364" s="48"/>
      <c r="D364" s="48"/>
      <c r="E364" s="48"/>
    </row>
    <row r="365" spans="1:5" ht="12.75">
      <c r="A365" s="4"/>
      <c r="B365" s="35"/>
      <c r="C365" s="48"/>
      <c r="D365" s="48"/>
      <c r="E365" s="48"/>
    </row>
    <row r="366" spans="1:5" ht="12.75">
      <c r="A366" s="4"/>
      <c r="B366" s="35"/>
      <c r="C366" s="48"/>
      <c r="D366" s="48"/>
      <c r="E366" s="48"/>
    </row>
    <row r="367" spans="1:5" ht="12.75">
      <c r="A367" s="4"/>
      <c r="B367" s="35"/>
      <c r="C367" s="48"/>
      <c r="D367" s="48"/>
      <c r="E367" s="48"/>
    </row>
    <row r="368" spans="1:5" ht="12.75">
      <c r="A368" s="4"/>
      <c r="B368" s="35"/>
      <c r="C368" s="48"/>
      <c r="D368" s="48"/>
      <c r="E368" s="48"/>
    </row>
    <row r="369" spans="1:5" ht="12.75">
      <c r="A369" s="4"/>
      <c r="B369" s="35"/>
      <c r="C369" s="48"/>
      <c r="D369" s="48"/>
      <c r="E369" s="48"/>
    </row>
    <row r="370" spans="1:5" ht="12.75">
      <c r="A370" s="4"/>
      <c r="B370" s="35"/>
      <c r="C370" s="48"/>
      <c r="D370" s="48"/>
      <c r="E370" s="48"/>
    </row>
    <row r="371" spans="1:5" ht="12.75">
      <c r="A371" s="4"/>
      <c r="B371" s="35"/>
      <c r="C371" s="48"/>
      <c r="D371" s="48"/>
      <c r="E371" s="48"/>
    </row>
    <row r="372" spans="1:5" ht="12.75">
      <c r="A372" s="4"/>
      <c r="B372" s="35"/>
      <c r="C372" s="48"/>
      <c r="D372" s="48"/>
      <c r="E372" s="48"/>
    </row>
    <row r="373" spans="1:5" ht="12.75">
      <c r="A373" s="4"/>
      <c r="B373" s="35"/>
      <c r="C373" s="48"/>
      <c r="D373" s="48"/>
      <c r="E373" s="48"/>
    </row>
    <row r="374" spans="1:5" ht="12.75">
      <c r="A374" s="4"/>
      <c r="B374" s="35"/>
      <c r="C374" s="48"/>
      <c r="D374" s="48"/>
      <c r="E374" s="48"/>
    </row>
    <row r="375" spans="1:5" ht="12.75">
      <c r="A375" s="4"/>
      <c r="B375" s="35"/>
      <c r="C375" s="48"/>
      <c r="D375" s="48"/>
      <c r="E375" s="48"/>
    </row>
    <row r="376" spans="1:5" ht="12.75">
      <c r="A376" s="4"/>
      <c r="B376" s="35"/>
      <c r="C376" s="48"/>
      <c r="D376" s="48"/>
      <c r="E376" s="48"/>
    </row>
    <row r="377" spans="1:5" ht="12.75">
      <c r="A377" s="4"/>
      <c r="B377" s="35"/>
      <c r="C377" s="48"/>
      <c r="D377" s="48"/>
      <c r="E377" s="48"/>
    </row>
    <row r="378" spans="1:5" ht="12.75">
      <c r="A378" s="4"/>
      <c r="B378" s="35"/>
      <c r="C378" s="48"/>
      <c r="D378" s="48"/>
      <c r="E378" s="48"/>
    </row>
    <row r="379" spans="1:5" ht="12.75">
      <c r="A379" s="4"/>
      <c r="B379" s="35"/>
      <c r="C379" s="48"/>
      <c r="D379" s="48"/>
      <c r="E379" s="48"/>
    </row>
    <row r="380" spans="1:5" ht="12.75">
      <c r="A380" s="4"/>
      <c r="B380" s="35"/>
      <c r="C380" s="48"/>
      <c r="D380" s="48"/>
      <c r="E380" s="48"/>
    </row>
    <row r="381" spans="1:5" ht="12.75">
      <c r="A381" s="4"/>
      <c r="B381" s="35"/>
      <c r="C381" s="48"/>
      <c r="D381" s="48"/>
      <c r="E381" s="48"/>
    </row>
    <row r="382" spans="1:5" ht="12.75">
      <c r="A382" s="4"/>
      <c r="B382" s="35"/>
      <c r="C382" s="48"/>
      <c r="D382" s="48"/>
      <c r="E382" s="48"/>
    </row>
    <row r="383" spans="1:5" ht="12.75">
      <c r="A383" s="4"/>
      <c r="B383" s="35"/>
      <c r="C383" s="48"/>
      <c r="D383" s="48"/>
      <c r="E383" s="48"/>
    </row>
    <row r="384" spans="1:5" ht="12.75">
      <c r="A384" s="4"/>
      <c r="B384" s="35"/>
      <c r="C384" s="48"/>
      <c r="D384" s="48"/>
      <c r="E384" s="48"/>
    </row>
    <row r="385" spans="1:5" ht="12.75">
      <c r="A385" s="4"/>
      <c r="B385" s="35"/>
      <c r="C385" s="48"/>
      <c r="D385" s="48"/>
      <c r="E385" s="48"/>
    </row>
    <row r="386" spans="1:5" ht="12.75">
      <c r="A386" s="4"/>
      <c r="B386" s="35"/>
      <c r="C386" s="48"/>
      <c r="D386" s="48"/>
      <c r="E386" s="48"/>
    </row>
    <row r="387" spans="1:5" ht="12.75">
      <c r="A387" s="4"/>
      <c r="B387" s="35"/>
      <c r="C387" s="48"/>
      <c r="D387" s="48"/>
      <c r="E387" s="48"/>
    </row>
    <row r="388" spans="1:5" ht="12.75">
      <c r="A388" s="4"/>
      <c r="B388" s="35"/>
      <c r="C388" s="48"/>
      <c r="D388" s="48"/>
      <c r="E388" s="48"/>
    </row>
    <row r="389" spans="1:5" ht="12.75">
      <c r="A389" s="4"/>
      <c r="B389" s="35"/>
      <c r="C389" s="48"/>
      <c r="D389" s="48"/>
      <c r="E389" s="48"/>
    </row>
    <row r="390" spans="1:5" ht="12.75">
      <c r="A390" s="4"/>
      <c r="B390" s="35"/>
      <c r="C390" s="48"/>
      <c r="D390" s="48"/>
      <c r="E390" s="48"/>
    </row>
    <row r="391" spans="1:5" ht="12.75">
      <c r="A391" s="4"/>
      <c r="B391" s="35"/>
      <c r="C391" s="48"/>
      <c r="D391" s="48"/>
      <c r="E391" s="48"/>
    </row>
    <row r="392" spans="1:5" ht="12.75">
      <c r="A392" s="4"/>
      <c r="B392" s="35"/>
      <c r="C392" s="48"/>
      <c r="D392" s="48"/>
      <c r="E392" s="48"/>
    </row>
    <row r="393" spans="1:5" ht="12.75">
      <c r="A393" s="4"/>
      <c r="B393" s="35"/>
      <c r="C393" s="48"/>
      <c r="D393" s="48"/>
      <c r="E393" s="48"/>
    </row>
    <row r="394" spans="1:5" ht="12.75">
      <c r="A394" s="4"/>
      <c r="B394" s="35"/>
      <c r="C394" s="48"/>
      <c r="D394" s="48"/>
      <c r="E394" s="48"/>
    </row>
    <row r="395" spans="1:5" ht="12.75">
      <c r="A395" s="4"/>
      <c r="B395" s="35"/>
      <c r="C395" s="48"/>
      <c r="D395" s="48"/>
      <c r="E395" s="48"/>
    </row>
    <row r="396" spans="1:5" ht="12.75">
      <c r="A396" s="4"/>
      <c r="B396" s="35"/>
      <c r="C396" s="48"/>
      <c r="D396" s="48"/>
      <c r="E396" s="48"/>
    </row>
    <row r="397" spans="1:5" ht="12.75">
      <c r="A397" s="4"/>
      <c r="B397" s="35"/>
      <c r="C397" s="48"/>
      <c r="D397" s="48"/>
      <c r="E397" s="48"/>
    </row>
    <row r="398" spans="1:5" ht="12.75">
      <c r="A398" s="4"/>
      <c r="B398" s="35"/>
      <c r="C398" s="48"/>
      <c r="D398" s="48"/>
      <c r="E398" s="48"/>
    </row>
    <row r="399" spans="1:5" ht="12.75">
      <c r="A399" s="4"/>
      <c r="B399" s="35"/>
      <c r="C399" s="48"/>
      <c r="D399" s="48"/>
      <c r="E399" s="48"/>
    </row>
    <row r="400" spans="1:5" ht="12.75">
      <c r="A400" s="4"/>
      <c r="B400" s="35"/>
      <c r="C400" s="48"/>
      <c r="D400" s="48"/>
      <c r="E400" s="48"/>
    </row>
    <row r="401" spans="1:5" ht="12.75">
      <c r="A401" s="4"/>
      <c r="B401" s="35"/>
      <c r="C401" s="48"/>
      <c r="D401" s="48"/>
      <c r="E401" s="48"/>
    </row>
    <row r="402" spans="1:5" ht="12.75">
      <c r="A402" s="4"/>
      <c r="B402" s="35"/>
      <c r="C402" s="48"/>
      <c r="D402" s="48"/>
      <c r="E402" s="48"/>
    </row>
    <row r="403" spans="1:5" ht="12.75">
      <c r="A403" s="4"/>
      <c r="B403" s="35"/>
      <c r="C403" s="48"/>
      <c r="D403" s="48"/>
      <c r="E403" s="48"/>
    </row>
    <row r="404" spans="1:5" ht="12.75">
      <c r="A404" s="4"/>
      <c r="B404" s="35"/>
      <c r="C404" s="48"/>
      <c r="D404" s="48"/>
      <c r="E404" s="48"/>
    </row>
    <row r="405" spans="1:5" ht="12.75">
      <c r="A405" s="4"/>
      <c r="B405" s="35"/>
      <c r="C405" s="48"/>
      <c r="D405" s="48"/>
      <c r="E405" s="48"/>
    </row>
    <row r="406" spans="1:5" ht="12.75">
      <c r="A406" s="4"/>
      <c r="B406" s="35"/>
      <c r="C406" s="48"/>
      <c r="D406" s="48"/>
      <c r="E406" s="48"/>
    </row>
    <row r="407" spans="1:5" ht="12.75">
      <c r="A407" s="4"/>
      <c r="B407" s="35"/>
      <c r="C407" s="48"/>
      <c r="D407" s="48"/>
      <c r="E407" s="48"/>
    </row>
    <row r="408" spans="1:5" ht="12.75">
      <c r="A408" s="4"/>
      <c r="B408" s="35"/>
      <c r="C408" s="48"/>
      <c r="D408" s="48"/>
      <c r="E408" s="48"/>
    </row>
    <row r="409" spans="1:5" ht="12.75">
      <c r="A409" s="4"/>
      <c r="B409" s="35"/>
      <c r="C409" s="48"/>
      <c r="D409" s="48"/>
      <c r="E409" s="48"/>
    </row>
    <row r="410" spans="1:5" ht="12.75">
      <c r="A410" s="4"/>
      <c r="B410" s="35"/>
      <c r="C410" s="48"/>
      <c r="D410" s="48"/>
      <c r="E410" s="48"/>
    </row>
    <row r="411" spans="1:5" ht="12.75">
      <c r="A411" s="4"/>
      <c r="B411" s="35"/>
      <c r="C411" s="48"/>
      <c r="D411" s="48"/>
      <c r="E411" s="48"/>
    </row>
    <row r="412" spans="1:5" ht="12.75">
      <c r="A412" s="4"/>
      <c r="B412" s="35"/>
      <c r="C412" s="48"/>
      <c r="D412" s="48"/>
      <c r="E412" s="48"/>
    </row>
    <row r="413" spans="1:5" ht="12.75">
      <c r="A413" s="4"/>
      <c r="B413" s="35"/>
      <c r="C413" s="48"/>
      <c r="D413" s="48"/>
      <c r="E413" s="48"/>
    </row>
    <row r="414" spans="1:5" ht="12.75">
      <c r="A414" s="4"/>
      <c r="B414" s="35"/>
      <c r="C414" s="48"/>
      <c r="D414" s="48"/>
      <c r="E414" s="48"/>
    </row>
    <row r="415" spans="1:5" ht="12.75">
      <c r="A415" s="4"/>
      <c r="B415" s="35"/>
      <c r="C415" s="48"/>
      <c r="D415" s="48"/>
      <c r="E415" s="48"/>
    </row>
    <row r="416" spans="1:5" ht="12.75">
      <c r="A416" s="4"/>
      <c r="B416" s="35"/>
      <c r="C416" s="48"/>
      <c r="D416" s="48"/>
      <c r="E416" s="48"/>
    </row>
    <row r="417" spans="1:5" ht="12.75">
      <c r="A417" s="4"/>
      <c r="B417" s="35"/>
      <c r="C417" s="48"/>
      <c r="D417" s="48"/>
      <c r="E417" s="48"/>
    </row>
    <row r="418" spans="1:5" ht="12.75">
      <c r="A418" s="4"/>
      <c r="B418" s="35"/>
      <c r="C418" s="48"/>
      <c r="D418" s="48"/>
      <c r="E418" s="48"/>
    </row>
    <row r="419" spans="1:5" ht="12.75">
      <c r="A419" s="4"/>
      <c r="B419" s="35"/>
      <c r="C419" s="48"/>
      <c r="D419" s="48"/>
      <c r="E419" s="48"/>
    </row>
    <row r="420" spans="1:5" ht="12.75">
      <c r="A420" s="4"/>
      <c r="B420" s="35"/>
      <c r="C420" s="48"/>
      <c r="D420" s="48"/>
      <c r="E420" s="48"/>
    </row>
    <row r="421" spans="1:5" ht="12.75">
      <c r="A421" s="4"/>
      <c r="B421" s="35"/>
      <c r="C421" s="48"/>
      <c r="D421" s="48"/>
      <c r="E421" s="48"/>
    </row>
    <row r="422" spans="1:5" ht="12.75">
      <c r="A422" s="4"/>
      <c r="B422" s="35"/>
      <c r="C422" s="48"/>
      <c r="D422" s="48"/>
      <c r="E422" s="48"/>
    </row>
    <row r="423" spans="1:5" ht="12.75">
      <c r="A423" s="4"/>
      <c r="B423" s="35"/>
      <c r="C423" s="48"/>
      <c r="D423" s="48"/>
      <c r="E423" s="48"/>
    </row>
    <row r="424" spans="1:5" ht="12.75">
      <c r="A424" s="4"/>
      <c r="B424" s="35"/>
      <c r="C424" s="48"/>
      <c r="D424" s="48"/>
      <c r="E424" s="48"/>
    </row>
    <row r="425" spans="1:5" ht="12.75">
      <c r="A425" s="4"/>
      <c r="B425" s="35"/>
      <c r="C425" s="48"/>
      <c r="D425" s="48"/>
      <c r="E425" s="48"/>
    </row>
    <row r="426" spans="1:5" ht="12.75">
      <c r="A426" s="4"/>
      <c r="B426" s="35"/>
      <c r="C426" s="48"/>
      <c r="D426" s="48"/>
      <c r="E426" s="48"/>
    </row>
    <row r="427" spans="1:5" ht="12.75">
      <c r="A427" s="4"/>
      <c r="B427" s="35"/>
      <c r="C427" s="48"/>
      <c r="D427" s="48"/>
      <c r="E427" s="48"/>
    </row>
    <row r="428" spans="1:5" ht="12.75">
      <c r="A428" s="4"/>
      <c r="B428" s="35"/>
      <c r="C428" s="48"/>
      <c r="D428" s="48"/>
      <c r="E428" s="48"/>
    </row>
    <row r="429" spans="1:5" ht="12.75">
      <c r="A429" s="4"/>
      <c r="B429" s="35"/>
      <c r="C429" s="48"/>
      <c r="D429" s="48"/>
      <c r="E429" s="48"/>
    </row>
    <row r="430" spans="1:5" ht="12.75">
      <c r="A430" s="4"/>
      <c r="B430" s="35"/>
      <c r="C430" s="48"/>
      <c r="D430" s="48"/>
      <c r="E430" s="48"/>
    </row>
    <row r="431" spans="1:5" ht="12.75">
      <c r="A431" s="4"/>
      <c r="B431" s="35"/>
      <c r="C431" s="48"/>
      <c r="D431" s="48"/>
      <c r="E431" s="48"/>
    </row>
    <row r="432" spans="1:5" ht="12.75">
      <c r="A432" s="4"/>
      <c r="B432" s="35"/>
      <c r="C432" s="48"/>
      <c r="D432" s="48"/>
      <c r="E432" s="48"/>
    </row>
    <row r="433" spans="1:5" ht="12.75">
      <c r="A433" s="4"/>
      <c r="B433" s="35"/>
      <c r="C433" s="48"/>
      <c r="D433" s="48"/>
      <c r="E433" s="48"/>
    </row>
    <row r="434" spans="1:5" ht="12.75">
      <c r="A434" s="4"/>
      <c r="B434" s="35"/>
      <c r="C434" s="48"/>
      <c r="D434" s="48"/>
      <c r="E434" s="48"/>
    </row>
    <row r="435" spans="1:5" ht="12.75">
      <c r="A435" s="4"/>
      <c r="B435" s="35"/>
      <c r="C435" s="48"/>
      <c r="D435" s="48"/>
      <c r="E435" s="48"/>
    </row>
    <row r="436" spans="1:5" ht="12.75">
      <c r="A436" s="4"/>
      <c r="B436" s="35"/>
      <c r="C436" s="48"/>
      <c r="D436" s="48"/>
      <c r="E436" s="48"/>
    </row>
    <row r="437" spans="1:5" ht="12.75">
      <c r="A437" s="4"/>
      <c r="B437" s="35"/>
      <c r="C437" s="48"/>
      <c r="D437" s="48"/>
      <c r="E437" s="48"/>
    </row>
    <row r="438" spans="1:5" ht="12.75">
      <c r="A438" s="4"/>
      <c r="B438" s="35"/>
      <c r="C438" s="48"/>
      <c r="D438" s="48"/>
      <c r="E438" s="48"/>
    </row>
    <row r="439" spans="1:5" ht="12.75">
      <c r="A439" s="4"/>
      <c r="B439" s="35"/>
      <c r="C439" s="48"/>
      <c r="D439" s="48"/>
      <c r="E439" s="48"/>
    </row>
    <row r="440" spans="1:5" ht="12.75">
      <c r="A440" s="4"/>
      <c r="B440" s="35"/>
      <c r="C440" s="48"/>
      <c r="D440" s="48"/>
      <c r="E440" s="48"/>
    </row>
    <row r="441" spans="1:5" ht="12.75">
      <c r="A441" s="4"/>
      <c r="B441" s="35"/>
      <c r="C441" s="48"/>
      <c r="D441" s="48"/>
      <c r="E441" s="48"/>
    </row>
    <row r="442" spans="1:5" ht="12.75">
      <c r="A442" s="4"/>
      <c r="B442" s="35"/>
      <c r="C442" s="48"/>
      <c r="D442" s="48"/>
      <c r="E442" s="48"/>
    </row>
    <row r="443" spans="1:5" ht="12.75">
      <c r="A443" s="4"/>
      <c r="B443" s="35"/>
      <c r="C443" s="48"/>
      <c r="D443" s="48"/>
      <c r="E443" s="48"/>
    </row>
    <row r="444" spans="1:5" ht="12.75">
      <c r="A444" s="4"/>
      <c r="B444" s="35"/>
      <c r="C444" s="48"/>
      <c r="D444" s="48"/>
      <c r="E444" s="48"/>
    </row>
    <row r="445" spans="1:5" ht="12.75">
      <c r="A445" s="4"/>
      <c r="B445" s="35"/>
      <c r="C445" s="48"/>
      <c r="D445" s="48"/>
      <c r="E445" s="48"/>
    </row>
    <row r="446" spans="1:5" ht="12.75">
      <c r="A446" s="4"/>
      <c r="B446" s="35"/>
      <c r="C446" s="48"/>
      <c r="D446" s="48"/>
      <c r="E446" s="48"/>
    </row>
    <row r="447" spans="1:5" ht="12.75">
      <c r="A447" s="4"/>
      <c r="B447" s="35"/>
      <c r="C447" s="48"/>
      <c r="D447" s="48"/>
      <c r="E447" s="48"/>
    </row>
    <row r="448" spans="1:5" ht="12.75">
      <c r="A448" s="4"/>
      <c r="B448" s="35"/>
      <c r="C448" s="48"/>
      <c r="D448" s="48"/>
      <c r="E448" s="48"/>
    </row>
    <row r="449" spans="1:5" ht="12.75">
      <c r="A449" s="4"/>
      <c r="B449" s="35"/>
      <c r="C449" s="48"/>
      <c r="D449" s="48"/>
      <c r="E449" s="48"/>
    </row>
    <row r="450" spans="1:5" ht="12.75">
      <c r="A450" s="4"/>
      <c r="B450" s="35"/>
      <c r="C450" s="48"/>
      <c r="D450" s="48"/>
      <c r="E450" s="48"/>
    </row>
    <row r="451" spans="1:5" ht="12.75">
      <c r="A451" s="4"/>
      <c r="B451" s="35"/>
      <c r="C451" s="48"/>
      <c r="D451" s="48"/>
      <c r="E451" s="48"/>
    </row>
    <row r="452" spans="1:5" ht="12.75">
      <c r="A452" s="4"/>
      <c r="B452" s="35"/>
      <c r="C452" s="48"/>
      <c r="D452" s="48"/>
      <c r="E452" s="48"/>
    </row>
    <row r="453" spans="1:5" ht="12.75">
      <c r="A453" s="4"/>
      <c r="B453" s="35"/>
      <c r="C453" s="48"/>
      <c r="D453" s="48"/>
      <c r="E453" s="48"/>
    </row>
    <row r="454" spans="1:5" ht="12.75">
      <c r="A454" s="4"/>
      <c r="B454" s="35"/>
      <c r="C454" s="48"/>
      <c r="D454" s="48"/>
      <c r="E454" s="48"/>
    </row>
    <row r="455" spans="1:5" ht="12.75">
      <c r="A455" s="4"/>
      <c r="B455" s="35"/>
      <c r="C455" s="48"/>
      <c r="D455" s="48"/>
      <c r="E455" s="48"/>
    </row>
    <row r="456" spans="1:5" ht="12.75">
      <c r="A456" s="4"/>
      <c r="B456" s="35"/>
      <c r="C456" s="48"/>
      <c r="D456" s="48"/>
      <c r="E456" s="48"/>
    </row>
    <row r="457" spans="1:5" ht="12.75">
      <c r="A457" s="4"/>
      <c r="B457" s="35"/>
      <c r="C457" s="48"/>
      <c r="D457" s="48"/>
      <c r="E457" s="48"/>
    </row>
    <row r="458" spans="1:5" ht="12.75">
      <c r="A458" s="4"/>
      <c r="B458" s="35"/>
      <c r="C458" s="48"/>
      <c r="D458" s="48"/>
      <c r="E458" s="48"/>
    </row>
    <row r="459" spans="1:5" ht="12.75">
      <c r="A459" s="4"/>
      <c r="B459" s="35"/>
      <c r="C459" s="48"/>
      <c r="D459" s="48"/>
      <c r="E459" s="48"/>
    </row>
    <row r="460" spans="1:5" ht="12.75">
      <c r="A460" s="4"/>
      <c r="B460" s="35"/>
      <c r="C460" s="48"/>
      <c r="D460" s="48"/>
      <c r="E460" s="48"/>
    </row>
    <row r="461" spans="1:5" ht="12.75">
      <c r="A461" s="4"/>
      <c r="B461" s="35"/>
      <c r="C461" s="48"/>
      <c r="D461" s="48"/>
      <c r="E461" s="48"/>
    </row>
    <row r="462" spans="1:5" ht="12.75">
      <c r="A462" s="4"/>
      <c r="B462" s="35"/>
      <c r="C462" s="48"/>
      <c r="D462" s="48"/>
      <c r="E462" s="48"/>
    </row>
    <row r="463" spans="1:5" ht="12.75">
      <c r="A463" s="4"/>
      <c r="B463" s="35"/>
      <c r="C463" s="48"/>
      <c r="D463" s="48"/>
      <c r="E463" s="48"/>
    </row>
    <row r="464" spans="1:5" ht="12.75">
      <c r="A464" s="4"/>
      <c r="B464" s="35"/>
      <c r="C464" s="48"/>
      <c r="D464" s="48"/>
      <c r="E464" s="48"/>
    </row>
    <row r="465" spans="1:5" ht="12.75">
      <c r="A465" s="4"/>
      <c r="B465" s="35"/>
      <c r="C465" s="48"/>
      <c r="D465" s="48"/>
      <c r="E465" s="48"/>
    </row>
    <row r="466" spans="1:5" ht="12.75">
      <c r="A466" s="4"/>
      <c r="B466" s="35"/>
      <c r="C466" s="48"/>
      <c r="D466" s="48"/>
      <c r="E466" s="48"/>
    </row>
    <row r="467" spans="1:5" ht="12.75">
      <c r="A467" s="4"/>
      <c r="B467" s="35"/>
      <c r="C467" s="48"/>
      <c r="D467" s="48"/>
      <c r="E467" s="48"/>
    </row>
    <row r="468" spans="1:5" ht="12.75">
      <c r="A468" s="4"/>
      <c r="B468" s="35"/>
      <c r="C468" s="48"/>
      <c r="D468" s="48"/>
      <c r="E468" s="48"/>
    </row>
    <row r="469" spans="1:5" ht="12.75">
      <c r="A469" s="4"/>
      <c r="B469" s="35"/>
      <c r="C469" s="48"/>
      <c r="D469" s="48"/>
      <c r="E469" s="48"/>
    </row>
    <row r="470" spans="1:5" ht="12.75">
      <c r="A470" s="4"/>
      <c r="B470" s="35"/>
      <c r="C470" s="48"/>
      <c r="D470" s="48"/>
      <c r="E470" s="48"/>
    </row>
    <row r="471" spans="1:5" ht="12.75">
      <c r="A471" s="4"/>
      <c r="B471" s="35"/>
      <c r="C471" s="48"/>
      <c r="D471" s="48"/>
      <c r="E471" s="48"/>
    </row>
    <row r="472" spans="1:5" ht="12.75">
      <c r="A472" s="4"/>
      <c r="B472" s="35"/>
      <c r="C472" s="48"/>
      <c r="D472" s="48"/>
      <c r="E472" s="48"/>
    </row>
    <row r="473" spans="1:5" ht="12.75">
      <c r="A473" s="4"/>
      <c r="B473" s="35"/>
      <c r="C473" s="48"/>
      <c r="D473" s="48"/>
      <c r="E473" s="48"/>
    </row>
    <row r="474" spans="1:5" ht="12.75">
      <c r="A474" s="4"/>
      <c r="B474" s="35"/>
      <c r="C474" s="48"/>
      <c r="D474" s="48"/>
      <c r="E474" s="48"/>
    </row>
    <row r="475" spans="1:5" ht="12.75">
      <c r="A475" s="4"/>
      <c r="B475" s="35"/>
      <c r="C475" s="48"/>
      <c r="D475" s="48"/>
      <c r="E475" s="48"/>
    </row>
    <row r="476" spans="1:5" ht="12.75">
      <c r="A476" s="4"/>
      <c r="B476" s="35"/>
      <c r="C476" s="48"/>
      <c r="D476" s="48"/>
      <c r="E476" s="48"/>
    </row>
    <row r="477" spans="1:5" ht="12.75">
      <c r="A477" s="4"/>
      <c r="B477" s="35"/>
      <c r="C477" s="48"/>
      <c r="D477" s="48"/>
      <c r="E477" s="48"/>
    </row>
    <row r="478" spans="1:5" ht="12.75">
      <c r="A478" s="4"/>
      <c r="B478" s="35"/>
      <c r="C478" s="48"/>
      <c r="D478" s="48"/>
      <c r="E478" s="48"/>
    </row>
    <row r="479" spans="1:5" ht="12.75">
      <c r="A479" s="4"/>
      <c r="B479" s="35"/>
      <c r="C479" s="48"/>
      <c r="D479" s="48"/>
      <c r="E479" s="48"/>
    </row>
    <row r="480" spans="1:5" ht="12.75">
      <c r="A480" s="4"/>
      <c r="B480" s="35"/>
      <c r="C480" s="48"/>
      <c r="D480" s="48"/>
      <c r="E480" s="48"/>
    </row>
    <row r="481" spans="1:5" ht="12.75">
      <c r="A481" s="4"/>
      <c r="B481" s="35"/>
      <c r="C481" s="48"/>
      <c r="D481" s="48"/>
      <c r="E481" s="48"/>
    </row>
    <row r="482" spans="1:5" ht="12.75">
      <c r="A482" s="4"/>
      <c r="B482" s="35"/>
      <c r="C482" s="48"/>
      <c r="D482" s="48"/>
      <c r="E482" s="48"/>
    </row>
    <row r="483" spans="1:5" ht="12.75">
      <c r="A483" s="4"/>
      <c r="B483" s="35"/>
      <c r="C483" s="48"/>
      <c r="D483" s="48"/>
      <c r="E483" s="48"/>
    </row>
    <row r="484" spans="1:5" ht="12.75">
      <c r="A484" s="4"/>
      <c r="B484" s="35"/>
      <c r="C484" s="48"/>
      <c r="D484" s="48"/>
      <c r="E484" s="48"/>
    </row>
    <row r="485" spans="1:5" ht="12.75">
      <c r="A485" s="4"/>
      <c r="B485" s="35"/>
      <c r="C485" s="48"/>
      <c r="D485" s="48"/>
      <c r="E485" s="48"/>
    </row>
    <row r="486" spans="1:5" ht="12.75">
      <c r="A486" s="4"/>
      <c r="B486" s="35"/>
      <c r="C486" s="48"/>
      <c r="D486" s="48"/>
      <c r="E486" s="48"/>
    </row>
    <row r="487" spans="1:5" ht="12.75">
      <c r="A487" s="4"/>
      <c r="B487" s="35"/>
      <c r="C487" s="48"/>
      <c r="D487" s="48"/>
      <c r="E487" s="48"/>
    </row>
    <row r="488" spans="1:5" ht="12.75">
      <c r="A488" s="4"/>
      <c r="B488" s="35"/>
      <c r="C488" s="48"/>
      <c r="D488" s="48"/>
      <c r="E488" s="48"/>
    </row>
    <row r="489" spans="1:5" ht="12.75">
      <c r="A489" s="4"/>
      <c r="B489" s="35"/>
      <c r="C489" s="48"/>
      <c r="D489" s="48"/>
      <c r="E489" s="48"/>
    </row>
    <row r="490" spans="1:5" ht="12.75">
      <c r="A490" s="4"/>
      <c r="B490" s="35"/>
      <c r="C490" s="48"/>
      <c r="D490" s="48"/>
      <c r="E490" s="48"/>
    </row>
    <row r="491" spans="1:5" ht="12.75">
      <c r="A491" s="4"/>
      <c r="B491" s="35"/>
      <c r="C491" s="48"/>
      <c r="D491" s="48"/>
      <c r="E491" s="48"/>
    </row>
    <row r="492" spans="1:5" ht="12.75">
      <c r="A492" s="4"/>
      <c r="B492" s="35"/>
      <c r="C492" s="48"/>
      <c r="D492" s="48"/>
      <c r="E492" s="48"/>
    </row>
    <row r="493" spans="1:5" ht="12.75">
      <c r="A493" s="4"/>
      <c r="B493" s="35"/>
      <c r="C493" s="48"/>
      <c r="D493" s="48"/>
      <c r="E493" s="48"/>
    </row>
    <row r="494" spans="1:5" ht="12.75">
      <c r="A494" s="4"/>
      <c r="B494" s="35"/>
      <c r="C494" s="48"/>
      <c r="D494" s="48"/>
      <c r="E494" s="48"/>
    </row>
    <row r="495" spans="1:5" ht="12.75">
      <c r="A495" s="4"/>
      <c r="B495" s="35"/>
      <c r="C495" s="48"/>
      <c r="D495" s="48"/>
      <c r="E495" s="48"/>
    </row>
    <row r="496" spans="1:5" ht="12.75">
      <c r="A496" s="4"/>
      <c r="B496" s="35"/>
      <c r="C496" s="48"/>
      <c r="D496" s="48"/>
      <c r="E496" s="48"/>
    </row>
    <row r="497" spans="1:5" ht="12.75">
      <c r="A497" s="4"/>
      <c r="B497" s="35"/>
      <c r="C497" s="48"/>
      <c r="D497" s="48"/>
      <c r="E497" s="48"/>
    </row>
    <row r="498" spans="1:5" ht="12.75">
      <c r="A498" s="4"/>
      <c r="B498" s="35"/>
      <c r="C498" s="48"/>
      <c r="D498" s="48"/>
      <c r="E498" s="48"/>
    </row>
    <row r="499" spans="1:5" ht="12.75">
      <c r="A499" s="4"/>
      <c r="B499" s="35"/>
      <c r="C499" s="48"/>
      <c r="D499" s="48"/>
      <c r="E499" s="48"/>
    </row>
    <row r="500" spans="1:5" ht="12.75">
      <c r="A500" s="4"/>
      <c r="B500" s="35"/>
      <c r="C500" s="48"/>
      <c r="D500" s="48"/>
      <c r="E500" s="48"/>
    </row>
    <row r="501" spans="1:5" ht="12.75">
      <c r="A501" s="4"/>
      <c r="B501" s="35"/>
      <c r="C501" s="48"/>
      <c r="D501" s="48"/>
      <c r="E501" s="48"/>
    </row>
    <row r="502" spans="1:5" ht="12.75">
      <c r="A502" s="4"/>
      <c r="B502" s="35"/>
      <c r="C502" s="48"/>
      <c r="D502" s="48"/>
      <c r="E502" s="48"/>
    </row>
    <row r="503" spans="1:5" ht="12.75">
      <c r="A503" s="4"/>
      <c r="B503" s="35"/>
      <c r="C503" s="48"/>
      <c r="D503" s="48"/>
      <c r="E503" s="48"/>
    </row>
    <row r="504" spans="1:5" ht="12.75">
      <c r="A504" s="4"/>
      <c r="B504" s="35"/>
      <c r="C504" s="48"/>
      <c r="D504" s="48"/>
      <c r="E504" s="48"/>
    </row>
    <row r="505" spans="1:5" ht="12.75">
      <c r="A505" s="4"/>
      <c r="B505" s="35"/>
      <c r="C505" s="48"/>
      <c r="D505" s="48"/>
      <c r="E505" s="48"/>
    </row>
    <row r="506" spans="1:5" ht="12.75">
      <c r="A506" s="4"/>
      <c r="B506" s="35"/>
      <c r="C506" s="48"/>
      <c r="D506" s="48"/>
      <c r="E506" s="48"/>
    </row>
  </sheetData>
  <sheetProtection/>
  <printOptions gridLines="1" horizontalCentered="1"/>
  <pageMargins left="0.7874015748031497" right="0.1968503937007874" top="0.7874015748031497" bottom="0.984251968503937" header="0.3937007874015748" footer="0"/>
  <pageSetup horizontalDpi="120" verticalDpi="120" orientation="portrait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D4" sqref="D4"/>
    </sheetView>
  </sheetViews>
  <sheetFormatPr defaultColWidth="11.421875" defaultRowHeight="12.75"/>
  <cols>
    <col min="1" max="1" width="17.140625" style="0" customWidth="1"/>
    <col min="2" max="2" width="35.421875" style="0" customWidth="1"/>
    <col min="3" max="3" width="12.8515625" style="0" customWidth="1"/>
    <col min="4" max="4" width="13.57421875" style="0" customWidth="1"/>
  </cols>
  <sheetData>
    <row r="1" spans="1:5" ht="15.75">
      <c r="A1" s="70" t="s">
        <v>137</v>
      </c>
      <c r="B1" s="1"/>
      <c r="C1" s="6"/>
      <c r="D1" s="6"/>
      <c r="E1" s="6"/>
    </row>
    <row r="2" spans="1:5" ht="15.75">
      <c r="A2" s="69" t="s">
        <v>143</v>
      </c>
      <c r="B2" s="1"/>
      <c r="C2" s="6"/>
      <c r="D2" s="6"/>
      <c r="E2" s="6"/>
    </row>
    <row r="3" spans="1:5" ht="12.75">
      <c r="A3" s="6"/>
      <c r="B3" s="6"/>
      <c r="C3" s="6"/>
      <c r="D3" s="6"/>
      <c r="E3" s="6"/>
    </row>
    <row r="4" spans="1:5" ht="12.75">
      <c r="A4" s="6"/>
      <c r="B4" s="6"/>
      <c r="C4" s="6"/>
      <c r="D4" s="6"/>
      <c r="E4" s="6"/>
    </row>
    <row r="5" spans="1:5" ht="12.75">
      <c r="A5" s="3" t="s">
        <v>0</v>
      </c>
      <c r="B5" s="4" t="s">
        <v>1</v>
      </c>
      <c r="C5" s="5" t="s">
        <v>47</v>
      </c>
      <c r="D5" s="50" t="s">
        <v>48</v>
      </c>
      <c r="E5" s="50" t="s">
        <v>2</v>
      </c>
    </row>
    <row r="6" spans="1:5" ht="31.5">
      <c r="A6" s="16" t="s">
        <v>63</v>
      </c>
      <c r="B6" s="31" t="s">
        <v>64</v>
      </c>
      <c r="C6" s="74"/>
      <c r="D6" s="6"/>
      <c r="E6" s="6"/>
    </row>
    <row r="7" spans="1:5" ht="12.75">
      <c r="A7" s="16" t="s">
        <v>49</v>
      </c>
      <c r="B7" s="31" t="s">
        <v>108</v>
      </c>
      <c r="C7" s="74"/>
      <c r="D7" s="6"/>
      <c r="E7" s="6"/>
    </row>
    <row r="8" spans="1:5" ht="31.5">
      <c r="A8" s="16" t="s">
        <v>51</v>
      </c>
      <c r="B8" s="31" t="s">
        <v>52</v>
      </c>
      <c r="C8" s="74"/>
      <c r="D8" s="6"/>
      <c r="E8" s="6"/>
    </row>
    <row r="9" spans="1:5" ht="12.75">
      <c r="A9" s="19" t="s">
        <v>51</v>
      </c>
      <c r="B9" s="17" t="s">
        <v>6</v>
      </c>
      <c r="C9" s="75">
        <v>249</v>
      </c>
      <c r="D9" s="76">
        <v>518157</v>
      </c>
      <c r="E9" s="75">
        <v>736</v>
      </c>
    </row>
    <row r="10" spans="1:5" ht="12.75">
      <c r="A10" s="19" t="s">
        <v>51</v>
      </c>
      <c r="B10" s="17" t="s">
        <v>8</v>
      </c>
      <c r="C10" s="75">
        <v>474</v>
      </c>
      <c r="D10" s="76">
        <v>2270909</v>
      </c>
      <c r="E10" s="76">
        <v>3066</v>
      </c>
    </row>
    <row r="11" spans="1:5" ht="12.75">
      <c r="A11" s="19" t="s">
        <v>51</v>
      </c>
      <c r="B11" s="17" t="s">
        <v>109</v>
      </c>
      <c r="C11" s="75">
        <v>46</v>
      </c>
      <c r="D11" s="76">
        <v>97104</v>
      </c>
      <c r="E11" s="75">
        <v>136</v>
      </c>
    </row>
    <row r="12" spans="1:5" ht="12.75">
      <c r="A12" s="19" t="s">
        <v>51</v>
      </c>
      <c r="B12" s="17" t="s">
        <v>26</v>
      </c>
      <c r="C12" s="75">
        <v>164</v>
      </c>
      <c r="D12" s="76">
        <v>439480</v>
      </c>
      <c r="E12" s="75">
        <v>618</v>
      </c>
    </row>
    <row r="13" spans="1:5" ht="12.75">
      <c r="A13" s="19" t="s">
        <v>51</v>
      </c>
      <c r="B13" s="17" t="s">
        <v>10</v>
      </c>
      <c r="C13" s="76">
        <v>267703</v>
      </c>
      <c r="D13" s="76">
        <v>607618990</v>
      </c>
      <c r="E13" s="76">
        <v>843802</v>
      </c>
    </row>
    <row r="14" spans="1:5" ht="12.75">
      <c r="A14" s="19" t="s">
        <v>51</v>
      </c>
      <c r="B14" s="17" t="s">
        <v>110</v>
      </c>
      <c r="C14" s="76">
        <v>99390</v>
      </c>
      <c r="D14" s="76">
        <v>61517729</v>
      </c>
      <c r="E14" s="76">
        <v>82192</v>
      </c>
    </row>
    <row r="15" spans="1:5" ht="12.75">
      <c r="A15" s="19" t="s">
        <v>51</v>
      </c>
      <c r="B15" s="22" t="s">
        <v>4</v>
      </c>
      <c r="C15" s="77">
        <f>SUM(C9:C14)</f>
        <v>368026</v>
      </c>
      <c r="D15" s="77">
        <f>SUM(D9:D14)</f>
        <v>672462369</v>
      </c>
      <c r="E15" s="77">
        <f>SUM(E9:E14)</f>
        <v>930550</v>
      </c>
    </row>
    <row r="16" spans="1:5" ht="18" customHeight="1">
      <c r="A16" s="16" t="s">
        <v>111</v>
      </c>
      <c r="B16" s="78" t="s">
        <v>112</v>
      </c>
      <c r="C16" s="74"/>
      <c r="D16" s="6"/>
      <c r="E16" s="6"/>
    </row>
    <row r="17" spans="1:5" ht="20.25" customHeight="1">
      <c r="A17" s="16" t="s">
        <v>59</v>
      </c>
      <c r="B17" s="78" t="s">
        <v>31</v>
      </c>
      <c r="C17" s="74"/>
      <c r="D17" s="6"/>
      <c r="E17" s="6"/>
    </row>
    <row r="18" spans="1:5" ht="12.75">
      <c r="A18" s="19" t="s">
        <v>59</v>
      </c>
      <c r="B18" s="17" t="s">
        <v>113</v>
      </c>
      <c r="C18" s="76">
        <v>1253</v>
      </c>
      <c r="D18" s="76">
        <v>4004737</v>
      </c>
      <c r="E18" s="76">
        <v>5566</v>
      </c>
    </row>
    <row r="19" spans="1:5" ht="12.75">
      <c r="A19" s="19" t="s">
        <v>59</v>
      </c>
      <c r="B19" s="17" t="s">
        <v>6</v>
      </c>
      <c r="C19" s="75">
        <v>139</v>
      </c>
      <c r="D19" s="76">
        <v>355422</v>
      </c>
      <c r="E19" s="75">
        <v>491</v>
      </c>
    </row>
    <row r="20" spans="1:5" ht="12.75">
      <c r="A20" s="19" t="s">
        <v>59</v>
      </c>
      <c r="B20" s="17" t="s">
        <v>8</v>
      </c>
      <c r="C20" s="76">
        <v>64197</v>
      </c>
      <c r="D20" s="76">
        <v>153683840</v>
      </c>
      <c r="E20" s="76">
        <v>214128</v>
      </c>
    </row>
    <row r="21" spans="1:5" ht="12.75">
      <c r="A21" s="19" t="s">
        <v>59</v>
      </c>
      <c r="B21" s="17" t="s">
        <v>10</v>
      </c>
      <c r="C21" s="76">
        <v>7235</v>
      </c>
      <c r="D21" s="76">
        <v>9846330</v>
      </c>
      <c r="E21" s="76">
        <v>13260</v>
      </c>
    </row>
    <row r="22" spans="1:5" ht="12.75">
      <c r="A22" s="19" t="s">
        <v>59</v>
      </c>
      <c r="B22" s="17" t="s">
        <v>110</v>
      </c>
      <c r="C22" s="76">
        <v>115441</v>
      </c>
      <c r="D22" s="76">
        <v>70524568</v>
      </c>
      <c r="E22" s="76">
        <v>96879</v>
      </c>
    </row>
    <row r="23" spans="1:5" ht="12.75">
      <c r="A23" s="19" t="s">
        <v>59</v>
      </c>
      <c r="B23" s="22" t="s">
        <v>4</v>
      </c>
      <c r="C23" s="77">
        <f>SUM(C18:C22)</f>
        <v>188265</v>
      </c>
      <c r="D23" s="77">
        <f>SUM(D18:D22)</f>
        <v>238414897</v>
      </c>
      <c r="E23" s="77">
        <f>SUM(E18:E22)</f>
        <v>330324</v>
      </c>
    </row>
    <row r="24" spans="2:5" ht="12.75">
      <c r="B24" s="14" t="s">
        <v>39</v>
      </c>
      <c r="C24" s="79">
        <f>C23+C15</f>
        <v>556291</v>
      </c>
      <c r="D24" s="79">
        <f>D23+D15</f>
        <v>910877266</v>
      </c>
      <c r="E24" s="79">
        <f>E23+E15</f>
        <v>1260874</v>
      </c>
    </row>
    <row r="26" ht="12.75">
      <c r="A26" s="116" t="s">
        <v>140</v>
      </c>
    </row>
  </sheetData>
  <sheetProtection/>
  <printOptions gridLines="1"/>
  <pageMargins left="0.7874015748031497" right="0.7874015748031497" top="0.7874015748031497" bottom="0.984251968503937" header="0" footer="0"/>
  <pageSetup horizontalDpi="360" verticalDpi="36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19"/>
  <sheetViews>
    <sheetView zoomScalePageLayoutView="0" workbookViewId="0" topLeftCell="A1">
      <selection activeCell="B12" sqref="B12"/>
    </sheetView>
  </sheetViews>
  <sheetFormatPr defaultColWidth="11.421875" defaultRowHeight="12.75"/>
  <cols>
    <col min="1" max="1" width="19.140625" style="0" customWidth="1"/>
    <col min="2" max="2" width="30.7109375" style="0" customWidth="1"/>
    <col min="3" max="3" width="14.7109375" style="0" customWidth="1"/>
    <col min="4" max="4" width="13.7109375" style="0" customWidth="1"/>
    <col min="5" max="5" width="12.57421875" style="0" customWidth="1"/>
  </cols>
  <sheetData>
    <row r="1" spans="1:5" ht="15.75">
      <c r="A1" s="70" t="s">
        <v>138</v>
      </c>
      <c r="B1" s="1"/>
      <c r="C1" s="6"/>
      <c r="D1" s="6"/>
      <c r="E1" s="6"/>
    </row>
    <row r="2" spans="1:5" ht="15.75">
      <c r="A2" s="69" t="s">
        <v>143</v>
      </c>
      <c r="B2" s="1"/>
      <c r="C2" s="6"/>
      <c r="D2" s="6"/>
      <c r="E2" s="6"/>
    </row>
    <row r="3" spans="1:5" ht="12.75">
      <c r="A3" s="6"/>
      <c r="B3" s="6"/>
      <c r="C3" s="6"/>
      <c r="D3" s="6"/>
      <c r="E3" s="6"/>
    </row>
    <row r="4" spans="1:5" ht="12.75">
      <c r="A4" s="6"/>
      <c r="B4" s="6"/>
      <c r="C4" s="6"/>
      <c r="D4" s="6"/>
      <c r="E4" s="6"/>
    </row>
    <row r="5" spans="1:5" ht="12.75">
      <c r="A5" s="3" t="s">
        <v>0</v>
      </c>
      <c r="B5" s="4" t="s">
        <v>1</v>
      </c>
      <c r="C5" s="5" t="s">
        <v>47</v>
      </c>
      <c r="D5" s="5" t="s">
        <v>48</v>
      </c>
      <c r="E5" s="5" t="s">
        <v>2</v>
      </c>
    </row>
    <row r="6" spans="1:5" ht="31.5">
      <c r="A6" s="16" t="s">
        <v>51</v>
      </c>
      <c r="B6" s="18" t="s">
        <v>31</v>
      </c>
      <c r="C6" s="74"/>
      <c r="D6" s="6"/>
      <c r="E6" s="6"/>
    </row>
    <row r="7" spans="1:5" ht="12.75">
      <c r="A7" s="19" t="s">
        <v>51</v>
      </c>
      <c r="B7" s="17" t="s">
        <v>8</v>
      </c>
      <c r="C7" s="13">
        <v>2235</v>
      </c>
      <c r="D7" s="13">
        <v>11422780</v>
      </c>
      <c r="E7" s="13">
        <v>9538</v>
      </c>
    </row>
    <row r="8" spans="1:5" ht="12.75">
      <c r="A8" s="19" t="s">
        <v>51</v>
      </c>
      <c r="B8" s="17" t="s">
        <v>105</v>
      </c>
      <c r="C8" s="13">
        <v>5</v>
      </c>
      <c r="D8" s="13">
        <v>90000</v>
      </c>
      <c r="E8" s="13">
        <v>90</v>
      </c>
    </row>
    <row r="9" spans="1:5" ht="12.75">
      <c r="A9" s="19" t="s">
        <v>51</v>
      </c>
      <c r="B9" s="17" t="s">
        <v>44</v>
      </c>
      <c r="C9" s="13">
        <v>86</v>
      </c>
      <c r="D9" s="13">
        <v>248584</v>
      </c>
      <c r="E9" s="13">
        <v>322</v>
      </c>
    </row>
    <row r="10" spans="1:5" ht="12.75">
      <c r="A10" s="19" t="s">
        <v>51</v>
      </c>
      <c r="B10" s="17" t="s">
        <v>10</v>
      </c>
      <c r="C10" s="13">
        <v>172320</v>
      </c>
      <c r="D10" s="13">
        <v>642633367</v>
      </c>
      <c r="E10" s="13">
        <v>567881</v>
      </c>
    </row>
    <row r="11" spans="1:5" ht="12.75">
      <c r="A11" s="19" t="s">
        <v>51</v>
      </c>
      <c r="B11" s="17" t="s">
        <v>57</v>
      </c>
      <c r="C11" s="13">
        <v>19553</v>
      </c>
      <c r="D11" s="13">
        <v>61963935</v>
      </c>
      <c r="E11" s="13">
        <v>44355</v>
      </c>
    </row>
    <row r="12" spans="1:5" ht="12.75">
      <c r="A12" s="19" t="s">
        <v>51</v>
      </c>
      <c r="B12" s="17" t="s">
        <v>43</v>
      </c>
      <c r="C12" s="13">
        <v>235143</v>
      </c>
      <c r="D12" s="13">
        <v>232106902</v>
      </c>
      <c r="E12" s="13">
        <v>209432</v>
      </c>
    </row>
    <row r="13" spans="1:5" ht="12.75">
      <c r="A13" s="19" t="s">
        <v>51</v>
      </c>
      <c r="B13" s="22" t="s">
        <v>62</v>
      </c>
      <c r="C13" s="23">
        <v>429342</v>
      </c>
      <c r="D13" s="23">
        <v>948465568</v>
      </c>
      <c r="E13" s="23">
        <v>831618</v>
      </c>
    </row>
    <row r="14" spans="1:5" ht="31.5">
      <c r="A14" s="16" t="s">
        <v>59</v>
      </c>
      <c r="B14" s="18" t="s">
        <v>31</v>
      </c>
      <c r="C14" s="25"/>
      <c r="D14" s="20"/>
      <c r="E14" s="20"/>
    </row>
    <row r="15" spans="1:5" ht="12.75">
      <c r="A15" s="19" t="s">
        <v>59</v>
      </c>
      <c r="B15" s="17" t="s">
        <v>106</v>
      </c>
      <c r="C15" s="13">
        <v>3</v>
      </c>
      <c r="D15" s="13">
        <v>232500</v>
      </c>
      <c r="E15" s="13">
        <v>159</v>
      </c>
    </row>
    <row r="16" spans="1:5" ht="12.75">
      <c r="A16" s="19" t="s">
        <v>59</v>
      </c>
      <c r="B16" s="17" t="s">
        <v>8</v>
      </c>
      <c r="C16" s="13">
        <v>66417</v>
      </c>
      <c r="D16" s="13">
        <v>246662431</v>
      </c>
      <c r="E16" s="13">
        <v>218614</v>
      </c>
    </row>
    <row r="17" spans="1:5" ht="12.75">
      <c r="A17" s="19" t="s">
        <v>59</v>
      </c>
      <c r="B17" s="17" t="s">
        <v>107</v>
      </c>
      <c r="C17" s="13">
        <v>3634</v>
      </c>
      <c r="D17" s="13">
        <v>25447925</v>
      </c>
      <c r="E17" s="13">
        <v>17454</v>
      </c>
    </row>
    <row r="18" spans="1:5" ht="12.75">
      <c r="A18" s="19" t="s">
        <v>59</v>
      </c>
      <c r="B18" s="17" t="s">
        <v>10</v>
      </c>
      <c r="C18" s="13">
        <v>4582</v>
      </c>
      <c r="D18" s="13">
        <v>20993868</v>
      </c>
      <c r="E18" s="13">
        <v>14570</v>
      </c>
    </row>
    <row r="19" spans="1:5" ht="12.75">
      <c r="A19" s="19" t="s">
        <v>59</v>
      </c>
      <c r="B19" s="22" t="s">
        <v>62</v>
      </c>
      <c r="C19" s="23">
        <v>74636</v>
      </c>
      <c r="D19" s="23">
        <v>293336724</v>
      </c>
      <c r="E19" s="23">
        <v>250797</v>
      </c>
    </row>
    <row r="20" spans="1:5" ht="12.75">
      <c r="A20" s="4">
        <v>7007</v>
      </c>
      <c r="B20" s="1" t="s">
        <v>5</v>
      </c>
      <c r="C20" s="15">
        <f>C19+C13</f>
        <v>503978</v>
      </c>
      <c r="D20" s="15">
        <f>D19+D13</f>
        <v>1241802292</v>
      </c>
      <c r="E20" s="15">
        <f>E19+E13</f>
        <v>1082415</v>
      </c>
    </row>
    <row r="21" spans="1:5" ht="12.75">
      <c r="A21" s="6"/>
      <c r="B21" s="6"/>
      <c r="C21" s="20"/>
      <c r="D21" s="20"/>
      <c r="E21" s="20"/>
    </row>
    <row r="22" spans="1:5" ht="12.75">
      <c r="A22" s="116" t="s">
        <v>140</v>
      </c>
      <c r="B22" s="6"/>
      <c r="C22" s="20"/>
      <c r="D22" s="20"/>
      <c r="E22" s="20"/>
    </row>
    <row r="23" spans="1:5" ht="12.75">
      <c r="A23" s="6"/>
      <c r="B23" s="6"/>
      <c r="C23" s="20"/>
      <c r="D23" s="20"/>
      <c r="E23" s="20"/>
    </row>
    <row r="24" spans="1:5" ht="12.75">
      <c r="A24" s="6"/>
      <c r="B24" s="6"/>
      <c r="C24" s="20"/>
      <c r="D24" s="20"/>
      <c r="E24" s="20"/>
    </row>
    <row r="25" spans="1:5" ht="12.75">
      <c r="A25" s="6"/>
      <c r="B25" s="6"/>
      <c r="C25" s="20"/>
      <c r="D25" s="20"/>
      <c r="E25" s="20"/>
    </row>
    <row r="26" spans="1:5" ht="12.75">
      <c r="A26" s="6"/>
      <c r="B26" s="6"/>
      <c r="C26" s="20"/>
      <c r="D26" s="20"/>
      <c r="E26" s="20"/>
    </row>
    <row r="27" spans="1:5" ht="12.75">
      <c r="A27" s="6"/>
      <c r="B27" s="6"/>
      <c r="C27" s="20"/>
      <c r="D27" s="20"/>
      <c r="E27" s="20"/>
    </row>
    <row r="28" spans="1:5" ht="12.75">
      <c r="A28" s="6"/>
      <c r="B28" s="6"/>
      <c r="C28" s="20"/>
      <c r="D28" s="20"/>
      <c r="E28" s="20"/>
    </row>
    <row r="29" spans="1:5" ht="12.75">
      <c r="A29" s="6"/>
      <c r="B29" s="6"/>
      <c r="C29" s="20"/>
      <c r="D29" s="20"/>
      <c r="E29" s="20"/>
    </row>
    <row r="30" spans="1:5" ht="12.75">
      <c r="A30" s="6"/>
      <c r="B30" s="6"/>
      <c r="C30" s="20"/>
      <c r="D30" s="20"/>
      <c r="E30" s="20"/>
    </row>
    <row r="31" spans="1:5" ht="12.75">
      <c r="A31" s="6"/>
      <c r="B31" s="6"/>
      <c r="C31" s="20"/>
      <c r="D31" s="20"/>
      <c r="E31" s="20"/>
    </row>
    <row r="32" spans="1:5" ht="12.75">
      <c r="A32" s="6"/>
      <c r="B32" s="6"/>
      <c r="C32" s="20"/>
      <c r="D32" s="20"/>
      <c r="E32" s="20"/>
    </row>
    <row r="33" spans="1:5" ht="12.75">
      <c r="A33" s="6"/>
      <c r="B33" s="6"/>
      <c r="C33" s="20"/>
      <c r="D33" s="20"/>
      <c r="E33" s="20"/>
    </row>
    <row r="34" spans="1:5" ht="12.75">
      <c r="A34" s="6"/>
      <c r="B34" s="6"/>
      <c r="C34" s="20"/>
      <c r="D34" s="20"/>
      <c r="E34" s="20"/>
    </row>
    <row r="35" spans="1:5" ht="12.75">
      <c r="A35" s="6"/>
      <c r="B35" s="6"/>
      <c r="C35" s="20"/>
      <c r="D35" s="20"/>
      <c r="E35" s="20"/>
    </row>
    <row r="36" spans="1:5" ht="12.75">
      <c r="A36" s="6"/>
      <c r="B36" s="6"/>
      <c r="C36" s="20"/>
      <c r="D36" s="20"/>
      <c r="E36" s="20"/>
    </row>
    <row r="37" spans="1:5" ht="12.75">
      <c r="A37" s="6"/>
      <c r="B37" s="6"/>
      <c r="C37" s="20"/>
      <c r="D37" s="20"/>
      <c r="E37" s="20"/>
    </row>
    <row r="38" spans="1:5" ht="12.75">
      <c r="A38" s="6"/>
      <c r="B38" s="6"/>
      <c r="C38" s="20"/>
      <c r="D38" s="20"/>
      <c r="E38" s="20"/>
    </row>
    <row r="39" spans="1:5" ht="12.75">
      <c r="A39" s="6"/>
      <c r="B39" s="6"/>
      <c r="C39" s="20"/>
      <c r="D39" s="20"/>
      <c r="E39" s="20"/>
    </row>
    <row r="40" spans="1:5" ht="12.75">
      <c r="A40" s="6"/>
      <c r="B40" s="6"/>
      <c r="C40" s="20"/>
      <c r="D40" s="20"/>
      <c r="E40" s="20"/>
    </row>
    <row r="41" spans="1:5" ht="12.75">
      <c r="A41" s="6"/>
      <c r="B41" s="6"/>
      <c r="C41" s="20"/>
      <c r="D41" s="20"/>
      <c r="E41" s="20"/>
    </row>
    <row r="42" spans="1:5" ht="12.75">
      <c r="A42" s="6"/>
      <c r="B42" s="6"/>
      <c r="C42" s="20"/>
      <c r="D42" s="20"/>
      <c r="E42" s="20"/>
    </row>
    <row r="43" spans="1:5" ht="12.75">
      <c r="A43" s="6"/>
      <c r="B43" s="6"/>
      <c r="C43" s="20"/>
      <c r="D43" s="20"/>
      <c r="E43" s="20"/>
    </row>
    <row r="44" spans="1:5" ht="12.75">
      <c r="A44" s="6"/>
      <c r="B44" s="6"/>
      <c r="C44" s="20"/>
      <c r="D44" s="20"/>
      <c r="E44" s="20"/>
    </row>
    <row r="45" spans="1:5" ht="12.75">
      <c r="A45" s="6"/>
      <c r="B45" s="6"/>
      <c r="C45" s="20"/>
      <c r="D45" s="20"/>
      <c r="E45" s="20"/>
    </row>
    <row r="46" spans="1:5" ht="12.75">
      <c r="A46" s="6"/>
      <c r="B46" s="6"/>
      <c r="C46" s="20"/>
      <c r="D46" s="20"/>
      <c r="E46" s="20"/>
    </row>
    <row r="47" spans="1:5" ht="12.75">
      <c r="A47" s="6"/>
      <c r="B47" s="6"/>
      <c r="C47" s="20"/>
      <c r="D47" s="20"/>
      <c r="E47" s="20"/>
    </row>
    <row r="48" spans="1:5" ht="12.75">
      <c r="A48" s="6"/>
      <c r="B48" s="6"/>
      <c r="C48" s="20"/>
      <c r="D48" s="20"/>
      <c r="E48" s="20"/>
    </row>
    <row r="49" spans="1:5" ht="12.75">
      <c r="A49" s="6"/>
      <c r="B49" s="6"/>
      <c r="C49" s="20"/>
      <c r="D49" s="20"/>
      <c r="E49" s="20"/>
    </row>
    <row r="50" spans="1:5" ht="12.75">
      <c r="A50" s="6"/>
      <c r="B50" s="6"/>
      <c r="C50" s="20"/>
      <c r="D50" s="20"/>
      <c r="E50" s="20"/>
    </row>
    <row r="51" spans="1:5" ht="12.75">
      <c r="A51" s="6"/>
      <c r="B51" s="6"/>
      <c r="C51" s="20"/>
      <c r="D51" s="20"/>
      <c r="E51" s="20"/>
    </row>
    <row r="52" spans="1:5" ht="12.75">
      <c r="A52" s="6"/>
      <c r="B52" s="6"/>
      <c r="C52" s="20"/>
      <c r="D52" s="20"/>
      <c r="E52" s="20"/>
    </row>
    <row r="53" spans="1:5" ht="12.75">
      <c r="A53" s="6"/>
      <c r="B53" s="6"/>
      <c r="C53" s="20"/>
      <c r="D53" s="20"/>
      <c r="E53" s="20"/>
    </row>
    <row r="54" spans="1:5" ht="12.75">
      <c r="A54" s="6"/>
      <c r="B54" s="6"/>
      <c r="C54" s="20"/>
      <c r="D54" s="20"/>
      <c r="E54" s="20"/>
    </row>
    <row r="55" spans="1:5" ht="12.75">
      <c r="A55" s="6"/>
      <c r="B55" s="6"/>
      <c r="C55" s="20"/>
      <c r="D55" s="20"/>
      <c r="E55" s="20"/>
    </row>
    <row r="56" spans="1:5" ht="12.75">
      <c r="A56" s="6"/>
      <c r="B56" s="6"/>
      <c r="C56" s="20"/>
      <c r="D56" s="20"/>
      <c r="E56" s="20"/>
    </row>
    <row r="57" spans="1:5" ht="12.75">
      <c r="A57" s="6"/>
      <c r="B57" s="6"/>
      <c r="C57" s="20"/>
      <c r="D57" s="20"/>
      <c r="E57" s="20"/>
    </row>
    <row r="58" spans="1:5" ht="12.75">
      <c r="A58" s="6"/>
      <c r="B58" s="6"/>
      <c r="C58" s="20"/>
      <c r="D58" s="20"/>
      <c r="E58" s="20"/>
    </row>
    <row r="59" spans="1:5" ht="12.75">
      <c r="A59" s="6"/>
      <c r="B59" s="6"/>
      <c r="C59" s="20"/>
      <c r="D59" s="20"/>
      <c r="E59" s="20"/>
    </row>
    <row r="60" spans="1:5" ht="12.75">
      <c r="A60" s="6"/>
      <c r="B60" s="6"/>
      <c r="C60" s="20"/>
      <c r="D60" s="20"/>
      <c r="E60" s="20"/>
    </row>
    <row r="61" spans="1:5" ht="12.75">
      <c r="A61" s="6"/>
      <c r="B61" s="6"/>
      <c r="C61" s="20"/>
      <c r="D61" s="20"/>
      <c r="E61" s="20"/>
    </row>
    <row r="62" spans="1:5" ht="12.75">
      <c r="A62" s="6"/>
      <c r="B62" s="6"/>
      <c r="C62" s="20"/>
      <c r="D62" s="20"/>
      <c r="E62" s="20"/>
    </row>
    <row r="63" spans="1:5" ht="12.75">
      <c r="A63" s="6"/>
      <c r="B63" s="6"/>
      <c r="C63" s="20"/>
      <c r="D63" s="20"/>
      <c r="E63" s="20"/>
    </row>
    <row r="64" spans="1:5" ht="12.75">
      <c r="A64" s="6"/>
      <c r="B64" s="6"/>
      <c r="C64" s="20"/>
      <c r="D64" s="20"/>
      <c r="E64" s="20"/>
    </row>
    <row r="65" spans="1:5" ht="12.75">
      <c r="A65" s="6"/>
      <c r="B65" s="6"/>
      <c r="C65" s="20"/>
      <c r="D65" s="20"/>
      <c r="E65" s="20"/>
    </row>
    <row r="66" spans="1:5" ht="12.75">
      <c r="A66" s="6"/>
      <c r="B66" s="6"/>
      <c r="C66" s="20"/>
      <c r="D66" s="20"/>
      <c r="E66" s="20"/>
    </row>
    <row r="67" spans="1:5" ht="12.75">
      <c r="A67" s="6"/>
      <c r="B67" s="6"/>
      <c r="C67" s="20"/>
      <c r="D67" s="20"/>
      <c r="E67" s="20"/>
    </row>
    <row r="68" spans="1:5" ht="12.75">
      <c r="A68" s="6"/>
      <c r="B68" s="6"/>
      <c r="C68" s="20"/>
      <c r="D68" s="20"/>
      <c r="E68" s="20"/>
    </row>
    <row r="69" spans="1:5" ht="12.75">
      <c r="A69" s="6"/>
      <c r="B69" s="6"/>
      <c r="C69" s="20"/>
      <c r="D69" s="20"/>
      <c r="E69" s="20"/>
    </row>
    <row r="70" spans="1:5" ht="12.75">
      <c r="A70" s="6"/>
      <c r="B70" s="6"/>
      <c r="C70" s="20"/>
      <c r="D70" s="20"/>
      <c r="E70" s="20"/>
    </row>
    <row r="71" spans="1:5" ht="12.75">
      <c r="A71" s="6"/>
      <c r="B71" s="6"/>
      <c r="C71" s="20"/>
      <c r="D71" s="20"/>
      <c r="E71" s="20"/>
    </row>
    <row r="72" spans="1:5" ht="12.75">
      <c r="A72" s="6"/>
      <c r="B72" s="6"/>
      <c r="C72" s="20"/>
      <c r="D72" s="20"/>
      <c r="E72" s="20"/>
    </row>
    <row r="73" spans="1:5" ht="12.75">
      <c r="A73" s="6"/>
      <c r="B73" s="6"/>
      <c r="C73" s="20"/>
      <c r="D73" s="20"/>
      <c r="E73" s="20"/>
    </row>
    <row r="74" spans="1:5" ht="12.75">
      <c r="A74" s="6"/>
      <c r="B74" s="6"/>
      <c r="C74" s="20"/>
      <c r="D74" s="20"/>
      <c r="E74" s="20"/>
    </row>
    <row r="75" spans="1:5" ht="12.75">
      <c r="A75" s="6"/>
      <c r="B75" s="6"/>
      <c r="C75" s="20"/>
      <c r="D75" s="20"/>
      <c r="E75" s="20"/>
    </row>
    <row r="76" spans="1:5" ht="12.75">
      <c r="A76" s="6"/>
      <c r="B76" s="6"/>
      <c r="C76" s="20"/>
      <c r="D76" s="20"/>
      <c r="E76" s="20"/>
    </row>
    <row r="77" spans="1:5" ht="12.75">
      <c r="A77" s="6"/>
      <c r="B77" s="6"/>
      <c r="C77" s="20"/>
      <c r="D77" s="20"/>
      <c r="E77" s="20"/>
    </row>
    <row r="78" spans="1:5" ht="12.75">
      <c r="A78" s="6"/>
      <c r="B78" s="6"/>
      <c r="C78" s="20"/>
      <c r="D78" s="20"/>
      <c r="E78" s="20"/>
    </row>
    <row r="79" spans="1:5" ht="12.75">
      <c r="A79" s="6"/>
      <c r="B79" s="6"/>
      <c r="C79" s="20"/>
      <c r="D79" s="20"/>
      <c r="E79" s="20"/>
    </row>
    <row r="80" spans="1:5" ht="12.75">
      <c r="A80" s="6"/>
      <c r="B80" s="6"/>
      <c r="C80" s="20"/>
      <c r="D80" s="20"/>
      <c r="E80" s="20"/>
    </row>
    <row r="81" spans="1:5" ht="12.75">
      <c r="A81" s="6"/>
      <c r="B81" s="6"/>
      <c r="C81" s="20"/>
      <c r="D81" s="20"/>
      <c r="E81" s="20"/>
    </row>
    <row r="82" spans="1:5" ht="12.75">
      <c r="A82" s="6"/>
      <c r="B82" s="6"/>
      <c r="C82" s="20"/>
      <c r="D82" s="20"/>
      <c r="E82" s="20"/>
    </row>
    <row r="83" spans="1:5" ht="12.75">
      <c r="A83" s="6"/>
      <c r="B83" s="6"/>
      <c r="C83" s="20"/>
      <c r="D83" s="20"/>
      <c r="E83" s="20"/>
    </row>
    <row r="84" spans="1:5" ht="12.75">
      <c r="A84" s="6"/>
      <c r="B84" s="6"/>
      <c r="C84" s="20"/>
      <c r="D84" s="20"/>
      <c r="E84" s="20"/>
    </row>
    <row r="85" spans="1:5" ht="12.75">
      <c r="A85" s="6"/>
      <c r="B85" s="6"/>
      <c r="C85" s="20"/>
      <c r="D85" s="20"/>
      <c r="E85" s="20"/>
    </row>
    <row r="86" spans="1:5" ht="12.75">
      <c r="A86" s="6"/>
      <c r="B86" s="6"/>
      <c r="C86" s="20"/>
      <c r="D86" s="20"/>
      <c r="E86" s="20"/>
    </row>
    <row r="87" spans="1:5" ht="12.75">
      <c r="A87" s="6"/>
      <c r="B87" s="6"/>
      <c r="C87" s="20"/>
      <c r="D87" s="20"/>
      <c r="E87" s="20"/>
    </row>
    <row r="88" spans="1:5" ht="12.75">
      <c r="A88" s="6"/>
      <c r="B88" s="6"/>
      <c r="C88" s="20"/>
      <c r="D88" s="20"/>
      <c r="E88" s="20"/>
    </row>
    <row r="89" spans="1:5" ht="12.75">
      <c r="A89" s="6"/>
      <c r="B89" s="6"/>
      <c r="C89" s="20"/>
      <c r="D89" s="20"/>
      <c r="E89" s="20"/>
    </row>
    <row r="90" spans="1:5" ht="12.75">
      <c r="A90" s="6"/>
      <c r="B90" s="6"/>
      <c r="C90" s="20"/>
      <c r="D90" s="20"/>
      <c r="E90" s="20"/>
    </row>
    <row r="91" spans="1:5" ht="12.75">
      <c r="A91" s="6"/>
      <c r="B91" s="6"/>
      <c r="C91" s="20"/>
      <c r="D91" s="20"/>
      <c r="E91" s="20"/>
    </row>
    <row r="92" spans="1:5" ht="12.75">
      <c r="A92" s="6"/>
      <c r="B92" s="6"/>
      <c r="C92" s="20"/>
      <c r="D92" s="20"/>
      <c r="E92" s="20"/>
    </row>
    <row r="93" spans="1:5" ht="12.75">
      <c r="A93" s="6"/>
      <c r="B93" s="6"/>
      <c r="C93" s="20"/>
      <c r="D93" s="20"/>
      <c r="E93" s="20"/>
    </row>
    <row r="94" spans="1:5" ht="12.75">
      <c r="A94" s="6"/>
      <c r="B94" s="6"/>
      <c r="C94" s="20"/>
      <c r="D94" s="20"/>
      <c r="E94" s="20"/>
    </row>
    <row r="95" spans="1:5" ht="12.75">
      <c r="A95" s="6"/>
      <c r="B95" s="6"/>
      <c r="C95" s="20"/>
      <c r="D95" s="20"/>
      <c r="E95" s="20"/>
    </row>
    <row r="96" spans="1:5" ht="12.75">
      <c r="A96" s="6"/>
      <c r="B96" s="6"/>
      <c r="C96" s="20"/>
      <c r="D96" s="20"/>
      <c r="E96" s="20"/>
    </row>
    <row r="97" spans="1:5" ht="12.75">
      <c r="A97" s="6"/>
      <c r="B97" s="6"/>
      <c r="C97" s="20"/>
      <c r="D97" s="20"/>
      <c r="E97" s="20"/>
    </row>
    <row r="98" spans="3:5" ht="12.75">
      <c r="C98" s="26"/>
      <c r="D98" s="26"/>
      <c r="E98" s="26"/>
    </row>
    <row r="99" spans="3:5" ht="12.75">
      <c r="C99" s="26"/>
      <c r="D99" s="26"/>
      <c r="E99" s="26"/>
    </row>
    <row r="100" spans="3:5" ht="12.75">
      <c r="C100" s="26"/>
      <c r="D100" s="26"/>
      <c r="E100" s="26"/>
    </row>
    <row r="101" spans="3:5" ht="12.75">
      <c r="C101" s="26"/>
      <c r="D101" s="26"/>
      <c r="E101" s="26"/>
    </row>
    <row r="102" spans="3:5" ht="12.75">
      <c r="C102" s="26"/>
      <c r="D102" s="26"/>
      <c r="E102" s="26"/>
    </row>
    <row r="103" spans="3:5" ht="12.75">
      <c r="C103" s="26"/>
      <c r="D103" s="26"/>
      <c r="E103" s="26"/>
    </row>
    <row r="104" spans="3:5" ht="12.75">
      <c r="C104" s="26"/>
      <c r="D104" s="26"/>
      <c r="E104" s="26"/>
    </row>
    <row r="105" spans="3:5" ht="12.75">
      <c r="C105" s="26"/>
      <c r="D105" s="26"/>
      <c r="E105" s="26"/>
    </row>
    <row r="106" spans="3:5" ht="12.75">
      <c r="C106" s="26"/>
      <c r="D106" s="26"/>
      <c r="E106" s="26"/>
    </row>
    <row r="107" spans="3:5" ht="12.75">
      <c r="C107" s="26"/>
      <c r="D107" s="26"/>
      <c r="E107" s="26"/>
    </row>
    <row r="108" spans="3:5" ht="12.75">
      <c r="C108" s="26"/>
      <c r="D108" s="26"/>
      <c r="E108" s="26"/>
    </row>
    <row r="109" spans="3:5" ht="12.75">
      <c r="C109" s="26"/>
      <c r="D109" s="26"/>
      <c r="E109" s="26"/>
    </row>
    <row r="110" spans="3:5" ht="12.75">
      <c r="C110" s="26"/>
      <c r="D110" s="26"/>
      <c r="E110" s="26"/>
    </row>
    <row r="111" spans="3:5" ht="12.75">
      <c r="C111" s="26"/>
      <c r="D111" s="26"/>
      <c r="E111" s="26"/>
    </row>
    <row r="112" spans="3:5" ht="12.75">
      <c r="C112" s="26"/>
      <c r="D112" s="26"/>
      <c r="E112" s="26"/>
    </row>
    <row r="113" spans="3:5" ht="12.75">
      <c r="C113" s="26"/>
      <c r="D113" s="26"/>
      <c r="E113" s="26"/>
    </row>
    <row r="114" spans="3:5" ht="12.75">
      <c r="C114" s="26"/>
      <c r="D114" s="26"/>
      <c r="E114" s="26"/>
    </row>
    <row r="115" spans="3:5" ht="12.75">
      <c r="C115" s="26"/>
      <c r="D115" s="26"/>
      <c r="E115" s="26"/>
    </row>
    <row r="116" spans="3:5" ht="12.75">
      <c r="C116" s="26"/>
      <c r="D116" s="26"/>
      <c r="E116" s="26"/>
    </row>
    <row r="117" spans="3:5" ht="12.75">
      <c r="C117" s="26"/>
      <c r="D117" s="26"/>
      <c r="E117" s="26"/>
    </row>
    <row r="118" spans="3:5" ht="12.75">
      <c r="C118" s="26"/>
      <c r="D118" s="26"/>
      <c r="E118" s="26"/>
    </row>
    <row r="119" spans="3:5" ht="12.75">
      <c r="C119" s="26"/>
      <c r="D119" s="26"/>
      <c r="E119" s="26"/>
    </row>
  </sheetData>
  <sheetProtection/>
  <printOptions gridLines="1"/>
  <pageMargins left="0.7874015748031497" right="0.7874015748031497" top="0.7874015748031497" bottom="0.984251968503937" header="0" footer="0"/>
  <pageSetup horizontalDpi="360" verticalDpi="360" orientation="portrait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D3" sqref="D3"/>
    </sheetView>
  </sheetViews>
  <sheetFormatPr defaultColWidth="11.421875" defaultRowHeight="12.75"/>
  <cols>
    <col min="1" max="1" width="19.7109375" style="0" customWidth="1"/>
    <col min="2" max="2" width="26.28125" style="0" customWidth="1"/>
    <col min="3" max="3" width="14.421875" style="0" customWidth="1"/>
  </cols>
  <sheetData>
    <row r="1" spans="1:5" ht="15.75">
      <c r="A1" s="70" t="s">
        <v>139</v>
      </c>
      <c r="B1" s="1"/>
      <c r="C1" s="6"/>
      <c r="D1" s="6"/>
      <c r="E1" s="6"/>
    </row>
    <row r="2" spans="1:5" ht="15.75">
      <c r="A2" s="69" t="s">
        <v>143</v>
      </c>
      <c r="B2" s="1"/>
      <c r="C2" s="6"/>
      <c r="D2" s="6"/>
      <c r="E2" s="6"/>
    </row>
    <row r="3" spans="1:5" ht="12.75">
      <c r="A3" s="6"/>
      <c r="B3" s="6"/>
      <c r="C3" s="6"/>
      <c r="D3" s="6"/>
      <c r="E3" s="6"/>
    </row>
    <row r="4" spans="1:5" ht="12.75">
      <c r="A4" s="3" t="s">
        <v>0</v>
      </c>
      <c r="B4" s="4" t="s">
        <v>1</v>
      </c>
      <c r="C4" s="5" t="s">
        <v>17</v>
      </c>
      <c r="D4" s="50" t="s">
        <v>48</v>
      </c>
      <c r="E4" s="50" t="s">
        <v>2</v>
      </c>
    </row>
    <row r="5" spans="1:5" ht="42">
      <c r="A5" s="16" t="s">
        <v>51</v>
      </c>
      <c r="B5" s="18" t="s">
        <v>31</v>
      </c>
      <c r="C5" s="6"/>
      <c r="D5" s="6"/>
      <c r="E5" s="6"/>
    </row>
    <row r="6" spans="1:5" ht="12.75">
      <c r="A6" s="19" t="s">
        <v>51</v>
      </c>
      <c r="B6" s="17" t="s">
        <v>6</v>
      </c>
      <c r="C6" s="13">
        <v>108</v>
      </c>
      <c r="D6" s="13">
        <v>638400</v>
      </c>
      <c r="E6" s="13">
        <v>400</v>
      </c>
    </row>
    <row r="7" spans="1:5" ht="12.75">
      <c r="A7" s="19" t="s">
        <v>51</v>
      </c>
      <c r="B7" s="17" t="s">
        <v>8</v>
      </c>
      <c r="C7" s="13">
        <v>496</v>
      </c>
      <c r="D7" s="13">
        <v>2470608</v>
      </c>
      <c r="E7" s="13">
        <v>1548</v>
      </c>
    </row>
    <row r="8" spans="1:5" ht="12.75">
      <c r="A8" s="19" t="s">
        <v>51</v>
      </c>
      <c r="B8" s="17" t="s">
        <v>100</v>
      </c>
      <c r="C8" s="13">
        <v>12</v>
      </c>
      <c r="D8" s="13">
        <v>515520</v>
      </c>
      <c r="E8" s="13">
        <v>323</v>
      </c>
    </row>
    <row r="9" spans="1:5" ht="12.75">
      <c r="A9" s="19" t="s">
        <v>51</v>
      </c>
      <c r="B9" s="17" t="s">
        <v>10</v>
      </c>
      <c r="C9" s="13">
        <v>121991</v>
      </c>
      <c r="D9" s="13">
        <v>610600872</v>
      </c>
      <c r="E9" s="13">
        <v>382582</v>
      </c>
    </row>
    <row r="10" spans="1:5" ht="12.75">
      <c r="A10" s="19" t="s">
        <v>51</v>
      </c>
      <c r="B10" s="17" t="s">
        <v>43</v>
      </c>
      <c r="C10" s="13">
        <v>230605</v>
      </c>
      <c r="D10" s="13">
        <v>153322932</v>
      </c>
      <c r="E10" s="13">
        <v>96067</v>
      </c>
    </row>
    <row r="11" spans="1:5" ht="12.75">
      <c r="A11" s="19" t="s">
        <v>51</v>
      </c>
      <c r="B11" s="14" t="s">
        <v>101</v>
      </c>
      <c r="C11" s="15">
        <f>SUM(C6:C10)</f>
        <v>353212</v>
      </c>
      <c r="D11" s="15">
        <f>SUM(D6:D10)</f>
        <v>767548332</v>
      </c>
      <c r="E11" s="15">
        <f>SUM(E6:E10)</f>
        <v>480920</v>
      </c>
    </row>
    <row r="12" spans="1:5" ht="42">
      <c r="A12" s="16" t="s">
        <v>33</v>
      </c>
      <c r="B12" s="18" t="s">
        <v>31</v>
      </c>
      <c r="C12" s="6"/>
      <c r="D12" s="6"/>
      <c r="E12" s="6"/>
    </row>
    <row r="13" spans="1:5" ht="12.75">
      <c r="A13" s="19" t="s">
        <v>33</v>
      </c>
      <c r="B13" s="17" t="s">
        <v>8</v>
      </c>
      <c r="C13" s="13">
        <v>40679</v>
      </c>
      <c r="D13" s="13">
        <v>214047765</v>
      </c>
      <c r="E13" s="13">
        <v>132159</v>
      </c>
    </row>
    <row r="14" spans="1:5" ht="12.75">
      <c r="A14" s="19" t="s">
        <v>33</v>
      </c>
      <c r="B14" s="17" t="s">
        <v>44</v>
      </c>
      <c r="C14" s="13">
        <v>11</v>
      </c>
      <c r="D14" s="13">
        <v>938448</v>
      </c>
      <c r="E14" s="13">
        <v>588</v>
      </c>
    </row>
    <row r="15" spans="1:5" ht="12.75">
      <c r="A15" s="19" t="s">
        <v>33</v>
      </c>
      <c r="B15" s="17" t="s">
        <v>10</v>
      </c>
      <c r="C15" s="13">
        <v>2980</v>
      </c>
      <c r="D15" s="13">
        <v>14530000</v>
      </c>
      <c r="E15" s="13">
        <v>9096</v>
      </c>
    </row>
    <row r="16" spans="1:5" ht="12.75">
      <c r="A16" s="19" t="s">
        <v>33</v>
      </c>
      <c r="B16" s="14" t="s">
        <v>101</v>
      </c>
      <c r="C16" s="15">
        <f>SUM(C13:C15)</f>
        <v>43670</v>
      </c>
      <c r="D16" s="15">
        <f>SUM(D13:D15)</f>
        <v>229516213</v>
      </c>
      <c r="E16" s="15">
        <f>SUM(E13:E15)</f>
        <v>141843</v>
      </c>
    </row>
    <row r="17" spans="1:5" ht="12.75">
      <c r="A17" s="6"/>
      <c r="B17" s="1" t="s">
        <v>5</v>
      </c>
      <c r="C17" s="15">
        <f>C16+C11</f>
        <v>396882</v>
      </c>
      <c r="D17" s="15">
        <f>D16+D11</f>
        <v>997064545</v>
      </c>
      <c r="E17" s="15">
        <f>E16+E11</f>
        <v>622763</v>
      </c>
    </row>
    <row r="18" spans="1:5" ht="12.75">
      <c r="A18" s="6"/>
      <c r="B18" s="6"/>
      <c r="C18" s="6"/>
      <c r="D18" s="6"/>
      <c r="E18" s="6"/>
    </row>
    <row r="19" ht="12.75">
      <c r="A19" s="116" t="s">
        <v>140</v>
      </c>
    </row>
  </sheetData>
  <sheetProtection/>
  <printOptions/>
  <pageMargins left="0.75" right="0.75" top="1" bottom="1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 - CINVICRE - COMPUEFECTIVA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Vidrio para uso Automotriz. Estadísticas 1998-2003</dc:title>
  <dc:subject/>
  <dc:creator>INE. Anna Lucia Milella (CINVICRE). Yusneyi Carballo (CompuEfectiva)</dc:creator>
  <cp:keywords/>
  <dc:description/>
  <cp:lastModifiedBy>Yusneyi Carballo Barrera</cp:lastModifiedBy>
  <cp:lastPrinted>2004-03-24T20:03:00Z</cp:lastPrinted>
  <dcterms:created xsi:type="dcterms:W3CDTF">2004-03-16T18:47:39Z</dcterms:created>
  <dcterms:modified xsi:type="dcterms:W3CDTF">2015-07-08T09:28:24Z</dcterms:modified>
  <cp:category/>
  <cp:version/>
  <cp:contentType/>
  <cp:contentStatus/>
</cp:coreProperties>
</file>